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63.10\data\☆02健康ちば推進班\健康情報ナビ\★ナビ更新関連\★HP公開用\H29年3月\"/>
    </mc:Choice>
  </mc:AlternateContent>
  <bookViews>
    <workbookView xWindow="480" yWindow="45" windowWidth="18315" windowHeight="8505" tabRatio="827" activeTab="1"/>
  </bookViews>
  <sheets>
    <sheet name="1-①25年男" sheetId="20" r:id="rId1"/>
    <sheet name="1-②25年女" sheetId="21" r:id="rId2"/>
    <sheet name="2-①65歳男（推移）" sheetId="1" r:id="rId3"/>
    <sheet name="2-②65歳女（推移）" sheetId="2" r:id="rId4"/>
    <sheet name="2-③75歳男（推移）" sheetId="3" r:id="rId5"/>
    <sheet name="2-④75歳女（推移） " sheetId="4" r:id="rId6"/>
  </sheets>
  <externalReferences>
    <externalReference r:id="rId7"/>
  </externalReferences>
  <definedNames>
    <definedName name="_xlnm.Print_Area" localSheetId="0">'1-①25年男'!$A$1:$M$281</definedName>
    <definedName name="_xlnm.Print_Area" localSheetId="1">'1-②25年女'!$A$1:$M$281</definedName>
    <definedName name="_xlnm.Print_Titles" localSheetId="0">'1-①25年男'!$4:$6</definedName>
    <definedName name="_xlnm.Print_Titles" localSheetId="1">'1-②25年女'!$4:$6</definedName>
  </definedNames>
  <calcPr calcId="162913"/>
</workbook>
</file>

<file path=xl/calcChain.xml><?xml version="1.0" encoding="utf-8"?>
<calcChain xmlns="http://schemas.openxmlformats.org/spreadsheetml/2006/main">
  <c r="P48" i="4" l="1"/>
  <c r="U63" i="2"/>
  <c r="V63" i="2"/>
  <c r="W63" i="2"/>
  <c r="U64" i="2"/>
  <c r="V64" i="2"/>
  <c r="W64" i="2"/>
  <c r="U65" i="2"/>
  <c r="V65" i="2"/>
  <c r="W65" i="2"/>
  <c r="U66" i="2"/>
  <c r="V66" i="2"/>
  <c r="W66" i="2"/>
  <c r="U63" i="3"/>
  <c r="V63" i="3"/>
  <c r="W63" i="3"/>
  <c r="U64" i="3"/>
  <c r="V64" i="3"/>
  <c r="W64" i="3"/>
  <c r="U65" i="3"/>
  <c r="V65" i="3"/>
  <c r="W65" i="3"/>
  <c r="U66" i="3"/>
  <c r="V66" i="3"/>
  <c r="W66" i="3"/>
  <c r="U63" i="4"/>
  <c r="V63" i="4"/>
  <c r="W63" i="4"/>
  <c r="U64" i="4"/>
  <c r="V64" i="4"/>
  <c r="W64" i="4"/>
  <c r="U65" i="4"/>
  <c r="V65" i="4"/>
  <c r="W65" i="4"/>
  <c r="U66" i="4"/>
  <c r="V66" i="4"/>
  <c r="W66" i="4"/>
  <c r="U63" i="1"/>
  <c r="V63" i="1"/>
  <c r="W63" i="1"/>
  <c r="U64" i="1"/>
  <c r="V64" i="1"/>
  <c r="W64" i="1"/>
  <c r="U65" i="1"/>
  <c r="V65" i="1"/>
  <c r="W65" i="1"/>
  <c r="U66" i="1"/>
  <c r="V66" i="1"/>
  <c r="W66" i="1"/>
  <c r="M63" i="2"/>
  <c r="N63" i="2"/>
  <c r="O63" i="2"/>
  <c r="M64" i="2"/>
  <c r="N64" i="2"/>
  <c r="O64" i="2"/>
  <c r="M65" i="2"/>
  <c r="N65" i="2"/>
  <c r="O65" i="2"/>
  <c r="M66" i="2"/>
  <c r="N66" i="2"/>
  <c r="O66" i="2"/>
  <c r="M63" i="3"/>
  <c r="N63" i="3"/>
  <c r="O63" i="3"/>
  <c r="M64" i="3"/>
  <c r="N64" i="3"/>
  <c r="O64" i="3"/>
  <c r="M65" i="3"/>
  <c r="N65" i="3"/>
  <c r="O65" i="3"/>
  <c r="M66" i="3"/>
  <c r="N66" i="3"/>
  <c r="O66" i="3"/>
  <c r="M63" i="4"/>
  <c r="N63" i="4"/>
  <c r="O63" i="4"/>
  <c r="M64" i="4"/>
  <c r="N64" i="4"/>
  <c r="O64" i="4"/>
  <c r="M65" i="4"/>
  <c r="N65" i="4"/>
  <c r="O65" i="4"/>
  <c r="M66" i="4"/>
  <c r="N66" i="4"/>
  <c r="O66" i="4"/>
  <c r="M63" i="1"/>
  <c r="N63" i="1"/>
  <c r="O63" i="1"/>
  <c r="M64" i="1"/>
  <c r="N64" i="1"/>
  <c r="O64" i="1"/>
  <c r="M65" i="1"/>
  <c r="N65" i="1"/>
  <c r="O65" i="1"/>
  <c r="M66" i="1"/>
  <c r="N66" i="1"/>
  <c r="O66" i="1"/>
  <c r="E63" i="2"/>
  <c r="F63" i="2"/>
  <c r="G63" i="2"/>
  <c r="E64" i="2"/>
  <c r="F64" i="2"/>
  <c r="G64" i="2"/>
  <c r="E65" i="2"/>
  <c r="F65" i="2"/>
  <c r="G65" i="2"/>
  <c r="E66" i="2"/>
  <c r="F66" i="2"/>
  <c r="G66" i="2"/>
  <c r="E63" i="3"/>
  <c r="F63" i="3"/>
  <c r="G63" i="3"/>
  <c r="E64" i="3"/>
  <c r="F64" i="3"/>
  <c r="G64" i="3"/>
  <c r="E65" i="3"/>
  <c r="F65" i="3"/>
  <c r="G65" i="3"/>
  <c r="E66" i="3"/>
  <c r="F66" i="3"/>
  <c r="G66" i="3"/>
  <c r="E63" i="4"/>
  <c r="F63" i="4"/>
  <c r="G63" i="4"/>
  <c r="E64" i="4"/>
  <c r="F64" i="4"/>
  <c r="G64" i="4"/>
  <c r="E65" i="4"/>
  <c r="F65" i="4"/>
  <c r="G65" i="4"/>
  <c r="E66" i="4"/>
  <c r="F66" i="4"/>
  <c r="G66" i="4"/>
  <c r="E63" i="1"/>
  <c r="F63" i="1"/>
  <c r="G63" i="1"/>
  <c r="E64" i="1"/>
  <c r="F64" i="1"/>
  <c r="G64" i="1"/>
  <c r="E65" i="1"/>
  <c r="F65" i="1"/>
  <c r="G65" i="1"/>
  <c r="E66" i="1"/>
  <c r="F66" i="1"/>
  <c r="G66" i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7" i="2"/>
  <c r="X7" i="3"/>
  <c r="X7" i="4"/>
  <c r="X7" i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7" i="2"/>
  <c r="P7" i="3"/>
  <c r="P7" i="4"/>
  <c r="P7" i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2"/>
  <c r="H7" i="3"/>
  <c r="H7" i="4"/>
  <c r="H7" i="1"/>
  <c r="J63" i="2"/>
  <c r="K63" i="2"/>
  <c r="J64" i="2"/>
  <c r="K64" i="2"/>
  <c r="J65" i="2"/>
  <c r="K65" i="2"/>
  <c r="J66" i="2"/>
  <c r="K66" i="2"/>
  <c r="J63" i="4"/>
  <c r="K63" i="4"/>
  <c r="J64" i="4"/>
  <c r="K64" i="4"/>
  <c r="J65" i="4"/>
  <c r="K65" i="4"/>
  <c r="J66" i="4"/>
  <c r="K66" i="4"/>
  <c r="J63" i="3"/>
  <c r="K63" i="3"/>
  <c r="J64" i="3"/>
  <c r="K64" i="3"/>
  <c r="J65" i="3"/>
  <c r="K65" i="3"/>
  <c r="J66" i="3"/>
  <c r="K66" i="3"/>
  <c r="C63" i="2"/>
  <c r="D63" i="2"/>
  <c r="L63" i="2"/>
  <c r="R63" i="2"/>
  <c r="S63" i="2"/>
  <c r="T63" i="2"/>
  <c r="C64" i="2"/>
  <c r="D64" i="2"/>
  <c r="L64" i="2"/>
  <c r="R64" i="2"/>
  <c r="S64" i="2"/>
  <c r="T64" i="2"/>
  <c r="C65" i="2"/>
  <c r="D65" i="2"/>
  <c r="L65" i="2"/>
  <c r="R65" i="2"/>
  <c r="S65" i="2"/>
  <c r="T65" i="2"/>
  <c r="C66" i="2"/>
  <c r="D66" i="2"/>
  <c r="L66" i="2"/>
  <c r="R66" i="2"/>
  <c r="S66" i="2"/>
  <c r="T66" i="2"/>
  <c r="C63" i="3"/>
  <c r="D63" i="3"/>
  <c r="L63" i="3"/>
  <c r="R63" i="3"/>
  <c r="S63" i="3"/>
  <c r="T63" i="3"/>
  <c r="C64" i="3"/>
  <c r="D64" i="3"/>
  <c r="L64" i="3"/>
  <c r="R64" i="3"/>
  <c r="S64" i="3"/>
  <c r="T64" i="3"/>
  <c r="C65" i="3"/>
  <c r="D65" i="3"/>
  <c r="L65" i="3"/>
  <c r="R65" i="3"/>
  <c r="S65" i="3"/>
  <c r="T65" i="3"/>
  <c r="C66" i="3"/>
  <c r="D66" i="3"/>
  <c r="L66" i="3"/>
  <c r="R66" i="3"/>
  <c r="S66" i="3"/>
  <c r="T66" i="3"/>
  <c r="C63" i="4"/>
  <c r="D63" i="4"/>
  <c r="L63" i="4"/>
  <c r="R63" i="4"/>
  <c r="S63" i="4"/>
  <c r="T63" i="4"/>
  <c r="C64" i="4"/>
  <c r="D64" i="4"/>
  <c r="L64" i="4"/>
  <c r="R64" i="4"/>
  <c r="S64" i="4"/>
  <c r="T64" i="4"/>
  <c r="C65" i="4"/>
  <c r="D65" i="4"/>
  <c r="L65" i="4"/>
  <c r="R65" i="4"/>
  <c r="S65" i="4"/>
  <c r="T65" i="4"/>
  <c r="C66" i="4"/>
  <c r="D66" i="4"/>
  <c r="L66" i="4"/>
  <c r="R66" i="4"/>
  <c r="S66" i="4"/>
  <c r="T66" i="4"/>
  <c r="C63" i="1"/>
  <c r="D63" i="1"/>
  <c r="J63" i="1"/>
  <c r="K63" i="1"/>
  <c r="L63" i="1"/>
  <c r="R63" i="1"/>
  <c r="S63" i="1"/>
  <c r="T63" i="1"/>
  <c r="C64" i="1"/>
  <c r="D64" i="1"/>
  <c r="J64" i="1"/>
  <c r="K64" i="1"/>
  <c r="L64" i="1"/>
  <c r="R64" i="1"/>
  <c r="S64" i="1"/>
  <c r="T64" i="1"/>
  <c r="C65" i="1"/>
  <c r="D65" i="1"/>
  <c r="J65" i="1"/>
  <c r="K65" i="1"/>
  <c r="L65" i="1"/>
  <c r="R65" i="1"/>
  <c r="S65" i="1"/>
  <c r="T65" i="1"/>
  <c r="C66" i="1"/>
  <c r="D66" i="1"/>
  <c r="J66" i="1"/>
  <c r="K66" i="1"/>
  <c r="L66" i="1"/>
  <c r="R66" i="1"/>
  <c r="S66" i="1"/>
  <c r="T66" i="1"/>
  <c r="B66" i="2"/>
  <c r="B66" i="3"/>
  <c r="B66" i="4"/>
  <c r="B66" i="1"/>
  <c r="B65" i="2"/>
  <c r="B65" i="3"/>
  <c r="B65" i="4"/>
  <c r="B65" i="1"/>
  <c r="B64" i="2"/>
  <c r="B64" i="3"/>
  <c r="B64" i="4"/>
  <c r="B64" i="1"/>
  <c r="B63" i="2"/>
  <c r="B63" i="3"/>
  <c r="B63" i="4"/>
  <c r="B63" i="1"/>
  <c r="H66" i="2" l="1"/>
  <c r="H65" i="3"/>
  <c r="H66" i="4"/>
  <c r="H63" i="2"/>
  <c r="H66" i="3"/>
  <c r="H65" i="4"/>
  <c r="H64" i="3"/>
  <c r="H63" i="3"/>
  <c r="H64" i="4"/>
  <c r="H65" i="2"/>
  <c r="H63" i="4"/>
  <c r="H64" i="2"/>
  <c r="X63" i="3"/>
  <c r="P63" i="4"/>
  <c r="X63" i="4"/>
  <c r="X66" i="4"/>
  <c r="X65" i="4"/>
  <c r="X64" i="4"/>
  <c r="X64" i="3"/>
  <c r="P63" i="3"/>
  <c r="X66" i="3"/>
  <c r="P63" i="2"/>
  <c r="X66" i="2"/>
  <c r="P66" i="4"/>
  <c r="P65" i="4"/>
  <c r="P64" i="4"/>
  <c r="H64" i="1"/>
  <c r="X64" i="1"/>
  <c r="H66" i="1"/>
  <c r="H63" i="1"/>
  <c r="H65" i="1"/>
  <c r="P63" i="1"/>
  <c r="X66" i="1"/>
  <c r="X65" i="3"/>
  <c r="P66" i="3"/>
  <c r="P65" i="3"/>
  <c r="P64" i="3"/>
  <c r="X65" i="2"/>
  <c r="X64" i="2"/>
  <c r="X63" i="2"/>
  <c r="P66" i="2"/>
  <c r="P65" i="2"/>
  <c r="P64" i="2"/>
  <c r="X63" i="1"/>
  <c r="X65" i="1"/>
  <c r="P66" i="1"/>
  <c r="P65" i="1"/>
  <c r="P64" i="1"/>
</calcChain>
</file>

<file path=xl/sharedStrings.xml><?xml version="1.0" encoding="utf-8"?>
<sst xmlns="http://schemas.openxmlformats.org/spreadsheetml/2006/main" count="642" uniqueCount="154">
  <si>
    <t>平均余命</t>
    <rPh sb="0" eb="2">
      <t>ヘイキン</t>
    </rPh>
    <rPh sb="2" eb="4">
      <t>ヨミョウ</t>
    </rPh>
    <phoneticPr fontId="15"/>
  </si>
  <si>
    <t>平均自立期間</t>
    <rPh sb="0" eb="2">
      <t>ヘイキン</t>
    </rPh>
    <rPh sb="2" eb="4">
      <t>ジリツ</t>
    </rPh>
    <rPh sb="4" eb="6">
      <t>キカン</t>
    </rPh>
    <phoneticPr fontId="15"/>
  </si>
  <si>
    <t>平均要介護期間</t>
    <rPh sb="0" eb="2">
      <t>ヘイキン</t>
    </rPh>
    <rPh sb="2" eb="5">
      <t>ヨウカイゴ</t>
    </rPh>
    <rPh sb="5" eb="7">
      <t>キカン</t>
    </rPh>
    <phoneticPr fontId="15"/>
  </si>
  <si>
    <t>（年）</t>
    <rPh sb="1" eb="2">
      <t>ネン</t>
    </rPh>
    <phoneticPr fontId="15"/>
  </si>
  <si>
    <t>95％信頼区間</t>
    <rPh sb="3" eb="5">
      <t>シンライ</t>
    </rPh>
    <rPh sb="5" eb="7">
      <t>クカン</t>
    </rPh>
    <phoneticPr fontId="15"/>
  </si>
  <si>
    <t>千葉県</t>
    <rPh sb="0" eb="3">
      <t>チバケン</t>
    </rPh>
    <phoneticPr fontId="16"/>
  </si>
  <si>
    <t>千葉市</t>
    <rPh sb="0" eb="3">
      <t>チバシ</t>
    </rPh>
    <phoneticPr fontId="16"/>
  </si>
  <si>
    <t>銚子市</t>
    <rPh sb="0" eb="3">
      <t>チョウシシ</t>
    </rPh>
    <phoneticPr fontId="16"/>
  </si>
  <si>
    <t>市川市</t>
    <rPh sb="0" eb="3">
      <t>イチカワシ</t>
    </rPh>
    <phoneticPr fontId="16"/>
  </si>
  <si>
    <t>船橋市</t>
    <rPh sb="0" eb="3">
      <t>フナバシシ</t>
    </rPh>
    <phoneticPr fontId="16"/>
  </si>
  <si>
    <t>館山市</t>
    <rPh sb="0" eb="3">
      <t>タテヤマシ</t>
    </rPh>
    <phoneticPr fontId="16"/>
  </si>
  <si>
    <t>木更津市</t>
    <rPh sb="0" eb="4">
      <t>キサラヅシ</t>
    </rPh>
    <phoneticPr fontId="16"/>
  </si>
  <si>
    <t>松戸市</t>
    <rPh sb="0" eb="3">
      <t>マツドシ</t>
    </rPh>
    <phoneticPr fontId="16"/>
  </si>
  <si>
    <t>野田市</t>
    <rPh sb="0" eb="3">
      <t>ノダシ</t>
    </rPh>
    <phoneticPr fontId="16"/>
  </si>
  <si>
    <t>茂原市</t>
    <rPh sb="0" eb="2">
      <t>モバラ</t>
    </rPh>
    <rPh sb="2" eb="3">
      <t>シ</t>
    </rPh>
    <phoneticPr fontId="16"/>
  </si>
  <si>
    <t>成田市</t>
    <rPh sb="0" eb="3">
      <t>ナリタシ</t>
    </rPh>
    <phoneticPr fontId="16"/>
  </si>
  <si>
    <t>佐倉市</t>
    <rPh sb="0" eb="3">
      <t>サクラシ</t>
    </rPh>
    <phoneticPr fontId="17"/>
  </si>
  <si>
    <t>東金市</t>
    <rPh sb="0" eb="1">
      <t>ヒガシ</t>
    </rPh>
    <rPh sb="1" eb="2">
      <t>カネ</t>
    </rPh>
    <rPh sb="2" eb="3">
      <t>シ</t>
    </rPh>
    <phoneticPr fontId="16"/>
  </si>
  <si>
    <t>旭市</t>
    <rPh sb="0" eb="2">
      <t>アサヒシ</t>
    </rPh>
    <phoneticPr fontId="16"/>
  </si>
  <si>
    <t>習志野市</t>
    <rPh sb="0" eb="4">
      <t>ナラシノシ</t>
    </rPh>
    <phoneticPr fontId="16"/>
  </si>
  <si>
    <t>柏市</t>
    <rPh sb="0" eb="2">
      <t>カシワシ</t>
    </rPh>
    <phoneticPr fontId="16"/>
  </si>
  <si>
    <t>勝浦市</t>
    <rPh sb="0" eb="3">
      <t>カツウラシ</t>
    </rPh>
    <phoneticPr fontId="16"/>
  </si>
  <si>
    <t>市原市</t>
    <rPh sb="0" eb="3">
      <t>イチハラシ</t>
    </rPh>
    <phoneticPr fontId="16"/>
  </si>
  <si>
    <t>流山市</t>
    <rPh sb="0" eb="3">
      <t>ナガレヤマシ</t>
    </rPh>
    <phoneticPr fontId="16"/>
  </si>
  <si>
    <t>八千代市</t>
    <rPh sb="0" eb="4">
      <t>ヤチヨシ</t>
    </rPh>
    <phoneticPr fontId="16"/>
  </si>
  <si>
    <t>我孫子市</t>
    <rPh sb="0" eb="4">
      <t>アビコシ</t>
    </rPh>
    <phoneticPr fontId="16"/>
  </si>
  <si>
    <t>鴨川市</t>
    <rPh sb="0" eb="3">
      <t>カモガワシ</t>
    </rPh>
    <phoneticPr fontId="16"/>
  </si>
  <si>
    <t>鎌ヶ谷市</t>
    <rPh sb="0" eb="4">
      <t>カマガヤシ</t>
    </rPh>
    <phoneticPr fontId="16"/>
  </si>
  <si>
    <t>君津市</t>
    <rPh sb="0" eb="3">
      <t>キミツシ</t>
    </rPh>
    <phoneticPr fontId="16"/>
  </si>
  <si>
    <t>富津市</t>
    <rPh sb="0" eb="1">
      <t>トミ</t>
    </rPh>
    <rPh sb="1" eb="3">
      <t>ツシ</t>
    </rPh>
    <phoneticPr fontId="16"/>
  </si>
  <si>
    <t>浦安市</t>
    <rPh sb="0" eb="3">
      <t>ウラヤスシ</t>
    </rPh>
    <phoneticPr fontId="16"/>
  </si>
  <si>
    <t>四街道市</t>
    <rPh sb="0" eb="1">
      <t>ヨン</t>
    </rPh>
    <rPh sb="1" eb="3">
      <t>カイドウ</t>
    </rPh>
    <rPh sb="3" eb="4">
      <t>シ</t>
    </rPh>
    <phoneticPr fontId="16"/>
  </si>
  <si>
    <t>袖ヶ浦市</t>
    <rPh sb="0" eb="4">
      <t>ソデガウラシ</t>
    </rPh>
    <phoneticPr fontId="16"/>
  </si>
  <si>
    <t>八街市</t>
    <rPh sb="0" eb="1">
      <t>ハチ</t>
    </rPh>
    <rPh sb="1" eb="2">
      <t>マチ</t>
    </rPh>
    <rPh sb="2" eb="3">
      <t>シ</t>
    </rPh>
    <phoneticPr fontId="16"/>
  </si>
  <si>
    <t>印西市</t>
    <rPh sb="0" eb="3">
      <t>インザイシ</t>
    </rPh>
    <phoneticPr fontId="16"/>
  </si>
  <si>
    <t>白井市</t>
    <rPh sb="0" eb="2">
      <t>シライ</t>
    </rPh>
    <rPh sb="2" eb="3">
      <t>シ</t>
    </rPh>
    <phoneticPr fontId="16"/>
  </si>
  <si>
    <t>富里市</t>
    <rPh sb="0" eb="1">
      <t>トミ</t>
    </rPh>
    <rPh sb="1" eb="3">
      <t>サトイチ</t>
    </rPh>
    <phoneticPr fontId="16"/>
  </si>
  <si>
    <t>南房総市</t>
    <rPh sb="0" eb="1">
      <t>ナン</t>
    </rPh>
    <rPh sb="1" eb="3">
      <t>ボウソウ</t>
    </rPh>
    <rPh sb="3" eb="4">
      <t>シ</t>
    </rPh>
    <phoneticPr fontId="16"/>
  </si>
  <si>
    <t>匝瑳市</t>
    <rPh sb="0" eb="1">
      <t>ソウ</t>
    </rPh>
    <rPh sb="1" eb="2">
      <t>サ</t>
    </rPh>
    <rPh sb="2" eb="3">
      <t>シ</t>
    </rPh>
    <phoneticPr fontId="16"/>
  </si>
  <si>
    <t>香取市</t>
    <rPh sb="0" eb="3">
      <t>カトリシ</t>
    </rPh>
    <phoneticPr fontId="16"/>
  </si>
  <si>
    <t>山武市</t>
    <rPh sb="0" eb="1">
      <t>ヤマ</t>
    </rPh>
    <rPh sb="1" eb="2">
      <t>ブ</t>
    </rPh>
    <rPh sb="2" eb="3">
      <t>シ</t>
    </rPh>
    <phoneticPr fontId="16"/>
  </si>
  <si>
    <t>いすみ市</t>
    <rPh sb="3" eb="4">
      <t>シ</t>
    </rPh>
    <phoneticPr fontId="16"/>
  </si>
  <si>
    <t>酒々井町</t>
    <rPh sb="0" eb="1">
      <t>サケ</t>
    </rPh>
    <rPh sb="2" eb="3">
      <t>イ</t>
    </rPh>
    <rPh sb="3" eb="4">
      <t>マチ</t>
    </rPh>
    <phoneticPr fontId="16"/>
  </si>
  <si>
    <t>栄町</t>
    <rPh sb="0" eb="2">
      <t>サカエマチ</t>
    </rPh>
    <phoneticPr fontId="16"/>
  </si>
  <si>
    <t>神崎町</t>
    <rPh sb="0" eb="2">
      <t>カンザキ</t>
    </rPh>
    <rPh sb="2" eb="3">
      <t>チョウ</t>
    </rPh>
    <phoneticPr fontId="16"/>
  </si>
  <si>
    <t>多古町</t>
    <rPh sb="0" eb="2">
      <t>タコ</t>
    </rPh>
    <rPh sb="2" eb="3">
      <t>チョウ</t>
    </rPh>
    <phoneticPr fontId="16"/>
  </si>
  <si>
    <t>東庄町</t>
    <rPh sb="0" eb="1">
      <t>ヒガシ</t>
    </rPh>
    <rPh sb="1" eb="2">
      <t>ショウ</t>
    </rPh>
    <rPh sb="2" eb="3">
      <t>チョウ</t>
    </rPh>
    <phoneticPr fontId="16"/>
  </si>
  <si>
    <t>九十九里町</t>
    <rPh sb="0" eb="4">
      <t>クジュウクリ</t>
    </rPh>
    <rPh sb="4" eb="5">
      <t>チョウ</t>
    </rPh>
    <phoneticPr fontId="16"/>
  </si>
  <si>
    <t>芝山町</t>
    <rPh sb="0" eb="1">
      <t>シバ</t>
    </rPh>
    <rPh sb="1" eb="3">
      <t>ヤマチョウ</t>
    </rPh>
    <phoneticPr fontId="16"/>
  </si>
  <si>
    <t>横芝光町</t>
    <rPh sb="0" eb="2">
      <t>ヨコシバ</t>
    </rPh>
    <rPh sb="2" eb="3">
      <t>ミツ</t>
    </rPh>
    <rPh sb="3" eb="4">
      <t>チョウ</t>
    </rPh>
    <phoneticPr fontId="16"/>
  </si>
  <si>
    <t>一宮町</t>
    <rPh sb="0" eb="2">
      <t>イチミヤ</t>
    </rPh>
    <rPh sb="2" eb="3">
      <t>チョウ</t>
    </rPh>
    <phoneticPr fontId="16"/>
  </si>
  <si>
    <t>睦沢町</t>
    <rPh sb="0" eb="2">
      <t>ムツザワ</t>
    </rPh>
    <rPh sb="2" eb="3">
      <t>チョウ</t>
    </rPh>
    <phoneticPr fontId="16"/>
  </si>
  <si>
    <t>長生村</t>
    <rPh sb="0" eb="1">
      <t>ナガ</t>
    </rPh>
    <rPh sb="1" eb="2">
      <t>イ</t>
    </rPh>
    <rPh sb="2" eb="3">
      <t>ムラ</t>
    </rPh>
    <phoneticPr fontId="16"/>
  </si>
  <si>
    <t>白子町</t>
    <rPh sb="0" eb="2">
      <t>シラコ</t>
    </rPh>
    <rPh sb="2" eb="3">
      <t>チョウ</t>
    </rPh>
    <phoneticPr fontId="16"/>
  </si>
  <si>
    <t>長柄町</t>
    <rPh sb="0" eb="1">
      <t>ナガ</t>
    </rPh>
    <rPh sb="1" eb="2">
      <t>ガラ</t>
    </rPh>
    <rPh sb="2" eb="3">
      <t>チョウ</t>
    </rPh>
    <phoneticPr fontId="16"/>
  </si>
  <si>
    <t>長南町</t>
    <rPh sb="0" eb="2">
      <t>チョウナン</t>
    </rPh>
    <rPh sb="2" eb="3">
      <t>チョウ</t>
    </rPh>
    <phoneticPr fontId="16"/>
  </si>
  <si>
    <t>大多喜町</t>
    <rPh sb="0" eb="3">
      <t>オオタキ</t>
    </rPh>
    <rPh sb="3" eb="4">
      <t>チョウ</t>
    </rPh>
    <phoneticPr fontId="16"/>
  </si>
  <si>
    <t>御宿町</t>
    <rPh sb="0" eb="1">
      <t>ミ</t>
    </rPh>
    <rPh sb="1" eb="2">
      <t>ヤド</t>
    </rPh>
    <rPh sb="2" eb="3">
      <t>チョウ</t>
    </rPh>
    <phoneticPr fontId="16"/>
  </si>
  <si>
    <t>鋸南町</t>
    <rPh sb="0" eb="1">
      <t>ノコギリ</t>
    </rPh>
    <rPh sb="1" eb="2">
      <t>ミナミ</t>
    </rPh>
    <rPh sb="2" eb="3">
      <t>マチ</t>
    </rPh>
    <phoneticPr fontId="16"/>
  </si>
  <si>
    <t>（年）</t>
    <rPh sb="1" eb="2">
      <t>ネン</t>
    </rPh>
    <phoneticPr fontId="11"/>
  </si>
  <si>
    <t>最大値</t>
    <rPh sb="0" eb="3">
      <t>サイダイチ</t>
    </rPh>
    <phoneticPr fontId="11"/>
  </si>
  <si>
    <t>最小値</t>
    <rPh sb="0" eb="3">
      <t>サイショウチ</t>
    </rPh>
    <phoneticPr fontId="11"/>
  </si>
  <si>
    <t>中央値</t>
    <rPh sb="0" eb="2">
      <t>チュウオウ</t>
    </rPh>
    <rPh sb="2" eb="3">
      <t>チ</t>
    </rPh>
    <phoneticPr fontId="11"/>
  </si>
  <si>
    <t>平均値</t>
    <rPh sb="0" eb="2">
      <t>ヘイキン</t>
    </rPh>
    <rPh sb="2" eb="3">
      <t>チ</t>
    </rPh>
    <phoneticPr fontId="11"/>
  </si>
  <si>
    <t>表1-①　市町村別の平均余命・平均自立期間・平均要介護期間</t>
    <rPh sb="0" eb="1">
      <t>ヒョウ</t>
    </rPh>
    <rPh sb="5" eb="8">
      <t>シチョウソン</t>
    </rPh>
    <rPh sb="8" eb="9">
      <t>ベツ</t>
    </rPh>
    <rPh sb="10" eb="12">
      <t>ヘイキン</t>
    </rPh>
    <rPh sb="12" eb="14">
      <t>ヨミョウ</t>
    </rPh>
    <rPh sb="15" eb="17">
      <t>ヘイキン</t>
    </rPh>
    <rPh sb="17" eb="19">
      <t>ジリツ</t>
    </rPh>
    <rPh sb="19" eb="21">
      <t>キカン</t>
    </rPh>
    <rPh sb="22" eb="24">
      <t>ヘイキン</t>
    </rPh>
    <rPh sb="24" eb="27">
      <t>ヨウカイゴ</t>
    </rPh>
    <rPh sb="27" eb="29">
      <t>キカン</t>
    </rPh>
    <phoneticPr fontId="12"/>
  </si>
  <si>
    <t>男</t>
    <rPh sb="0" eb="1">
      <t>オトコ</t>
    </rPh>
    <phoneticPr fontId="12"/>
  </si>
  <si>
    <t>市町村名</t>
    <rPh sb="0" eb="3">
      <t>シチョウソン</t>
    </rPh>
    <rPh sb="3" eb="4">
      <t>メイ</t>
    </rPh>
    <phoneticPr fontId="12"/>
  </si>
  <si>
    <t>年齢
（歳）</t>
    <rPh sb="0" eb="2">
      <t>ネンレイ</t>
    </rPh>
    <rPh sb="4" eb="5">
      <t>サイ</t>
    </rPh>
    <phoneticPr fontId="15"/>
  </si>
  <si>
    <t>千葉県</t>
    <rPh sb="0" eb="3">
      <t>チバケン</t>
    </rPh>
    <phoneticPr fontId="12"/>
  </si>
  <si>
    <t>千葉市</t>
    <rPh sb="0" eb="3">
      <t>チバシ</t>
    </rPh>
    <phoneticPr fontId="12"/>
  </si>
  <si>
    <t>銚子市</t>
    <rPh sb="0" eb="3">
      <t>チョウシシ</t>
    </rPh>
    <phoneticPr fontId="12"/>
  </si>
  <si>
    <t>市川市</t>
    <rPh sb="0" eb="3">
      <t>イチカワシ</t>
    </rPh>
    <phoneticPr fontId="12"/>
  </si>
  <si>
    <t>船橋市</t>
    <rPh sb="0" eb="3">
      <t>フナバシシ</t>
    </rPh>
    <phoneticPr fontId="12"/>
  </si>
  <si>
    <t>館山市</t>
    <rPh sb="0" eb="3">
      <t>タテヤマシ</t>
    </rPh>
    <phoneticPr fontId="12"/>
  </si>
  <si>
    <t>木更津市</t>
    <rPh sb="0" eb="4">
      <t>キサラヅシ</t>
    </rPh>
    <phoneticPr fontId="12"/>
  </si>
  <si>
    <t>松戸市</t>
    <rPh sb="0" eb="3">
      <t>マツドシ</t>
    </rPh>
    <phoneticPr fontId="12"/>
  </si>
  <si>
    <t>野田市</t>
    <rPh sb="0" eb="3">
      <t>ノダシ</t>
    </rPh>
    <phoneticPr fontId="12"/>
  </si>
  <si>
    <t>茂原市</t>
    <rPh sb="0" eb="3">
      <t>モバラシ</t>
    </rPh>
    <phoneticPr fontId="12"/>
  </si>
  <si>
    <t>成田市</t>
    <rPh sb="0" eb="3">
      <t>ナリタシ</t>
    </rPh>
    <phoneticPr fontId="12"/>
  </si>
  <si>
    <t>佐倉市</t>
    <rPh sb="0" eb="3">
      <t>サクラシ</t>
    </rPh>
    <phoneticPr fontId="12"/>
  </si>
  <si>
    <t>東金市</t>
    <rPh sb="0" eb="3">
      <t>トウガネシ</t>
    </rPh>
    <phoneticPr fontId="12"/>
  </si>
  <si>
    <t>旭市</t>
    <rPh sb="0" eb="2">
      <t>アサヒシ</t>
    </rPh>
    <phoneticPr fontId="12"/>
  </si>
  <si>
    <t>習志野市</t>
    <rPh sb="0" eb="4">
      <t>ナラシノシ</t>
    </rPh>
    <phoneticPr fontId="12"/>
  </si>
  <si>
    <t>柏市</t>
    <rPh sb="0" eb="2">
      <t>カシワシ</t>
    </rPh>
    <phoneticPr fontId="12"/>
  </si>
  <si>
    <t>勝浦市</t>
    <rPh sb="0" eb="3">
      <t>カツウラシ</t>
    </rPh>
    <phoneticPr fontId="12"/>
  </si>
  <si>
    <t>市原市</t>
    <rPh sb="0" eb="3">
      <t>イチハラシ</t>
    </rPh>
    <phoneticPr fontId="12"/>
  </si>
  <si>
    <t>流山市</t>
    <rPh sb="0" eb="3">
      <t>ナガレヤマシ</t>
    </rPh>
    <phoneticPr fontId="12"/>
  </si>
  <si>
    <t>八千代市</t>
    <rPh sb="0" eb="4">
      <t>ヤチヨシ</t>
    </rPh>
    <phoneticPr fontId="12"/>
  </si>
  <si>
    <t>我孫子市</t>
    <rPh sb="0" eb="4">
      <t>アビコシ</t>
    </rPh>
    <phoneticPr fontId="12"/>
  </si>
  <si>
    <t>鴨川市</t>
    <rPh sb="0" eb="3">
      <t>カモガワシ</t>
    </rPh>
    <phoneticPr fontId="12"/>
  </si>
  <si>
    <t>鎌ヶ谷市</t>
    <rPh sb="0" eb="4">
      <t>カマガヤシ</t>
    </rPh>
    <phoneticPr fontId="12"/>
  </si>
  <si>
    <t>君津市</t>
    <rPh sb="0" eb="3">
      <t>キミツシ</t>
    </rPh>
    <phoneticPr fontId="12"/>
  </si>
  <si>
    <t>富津市</t>
    <rPh sb="0" eb="3">
      <t>フッツシ</t>
    </rPh>
    <phoneticPr fontId="12"/>
  </si>
  <si>
    <t>浦安市</t>
    <rPh sb="0" eb="3">
      <t>ウラヤスシ</t>
    </rPh>
    <phoneticPr fontId="12"/>
  </si>
  <si>
    <t>四街道市</t>
    <rPh sb="0" eb="4">
      <t>ヨツカイドウシ</t>
    </rPh>
    <phoneticPr fontId="12"/>
  </si>
  <si>
    <t>袖ヶ浦市</t>
    <rPh sb="0" eb="4">
      <t>ソデガウラシ</t>
    </rPh>
    <phoneticPr fontId="12"/>
  </si>
  <si>
    <t>八街市</t>
    <rPh sb="0" eb="3">
      <t>ヤチマタシ</t>
    </rPh>
    <phoneticPr fontId="12"/>
  </si>
  <si>
    <t>印西市</t>
    <rPh sb="0" eb="3">
      <t>インザイシ</t>
    </rPh>
    <phoneticPr fontId="12"/>
  </si>
  <si>
    <t>白井市</t>
    <rPh sb="0" eb="3">
      <t>シロイシ</t>
    </rPh>
    <phoneticPr fontId="12"/>
  </si>
  <si>
    <t>富里市</t>
    <rPh sb="0" eb="3">
      <t>トミサトシ</t>
    </rPh>
    <phoneticPr fontId="12"/>
  </si>
  <si>
    <t>南房総市</t>
    <rPh sb="0" eb="1">
      <t>ミナミ</t>
    </rPh>
    <rPh sb="1" eb="3">
      <t>ボウソウ</t>
    </rPh>
    <rPh sb="3" eb="4">
      <t>シ</t>
    </rPh>
    <phoneticPr fontId="12"/>
  </si>
  <si>
    <t>匝瑳市</t>
    <rPh sb="0" eb="3">
      <t>ソウサシ</t>
    </rPh>
    <phoneticPr fontId="12"/>
  </si>
  <si>
    <t>香取市</t>
    <rPh sb="0" eb="3">
      <t>カトリシ</t>
    </rPh>
    <phoneticPr fontId="12"/>
  </si>
  <si>
    <t>山武市</t>
    <rPh sb="0" eb="3">
      <t>サンムシ</t>
    </rPh>
    <phoneticPr fontId="12"/>
  </si>
  <si>
    <t>いすみ市</t>
    <rPh sb="3" eb="4">
      <t>シ</t>
    </rPh>
    <phoneticPr fontId="12"/>
  </si>
  <si>
    <t>酒々井町</t>
    <rPh sb="0" eb="3">
      <t>シスイ</t>
    </rPh>
    <rPh sb="3" eb="4">
      <t>マチ</t>
    </rPh>
    <phoneticPr fontId="12"/>
  </si>
  <si>
    <t>栄町</t>
    <rPh sb="0" eb="2">
      <t>サカエマチ</t>
    </rPh>
    <phoneticPr fontId="12"/>
  </si>
  <si>
    <t>神崎町</t>
    <rPh sb="0" eb="2">
      <t>コウザキ</t>
    </rPh>
    <rPh sb="2" eb="3">
      <t>マチ</t>
    </rPh>
    <phoneticPr fontId="12"/>
  </si>
  <si>
    <t>多古町</t>
    <rPh sb="0" eb="2">
      <t>タコ</t>
    </rPh>
    <rPh sb="2" eb="3">
      <t>マチ</t>
    </rPh>
    <phoneticPr fontId="12"/>
  </si>
  <si>
    <t>東庄町</t>
    <rPh sb="0" eb="2">
      <t>トウノショウ</t>
    </rPh>
    <rPh sb="2" eb="3">
      <t>マチ</t>
    </rPh>
    <phoneticPr fontId="12"/>
  </si>
  <si>
    <t>九十九里町</t>
    <rPh sb="0" eb="4">
      <t>クジュウクリ</t>
    </rPh>
    <rPh sb="4" eb="5">
      <t>マチ</t>
    </rPh>
    <phoneticPr fontId="12"/>
  </si>
  <si>
    <t>芝山町</t>
    <rPh sb="0" eb="2">
      <t>シバヤマ</t>
    </rPh>
    <rPh sb="2" eb="3">
      <t>マチ</t>
    </rPh>
    <phoneticPr fontId="12"/>
  </si>
  <si>
    <t>横芝光町</t>
    <rPh sb="0" eb="2">
      <t>ヨコシバ</t>
    </rPh>
    <rPh sb="2" eb="3">
      <t>ヒカリ</t>
    </rPh>
    <rPh sb="3" eb="4">
      <t>マチ</t>
    </rPh>
    <phoneticPr fontId="12"/>
  </si>
  <si>
    <t>一宮町</t>
    <rPh sb="0" eb="2">
      <t>イチノミヤ</t>
    </rPh>
    <rPh sb="2" eb="3">
      <t>マチ</t>
    </rPh>
    <phoneticPr fontId="12"/>
  </si>
  <si>
    <t>睦沢町</t>
    <rPh sb="0" eb="1">
      <t>ムツ</t>
    </rPh>
    <rPh sb="1" eb="3">
      <t>サワマチ</t>
    </rPh>
    <phoneticPr fontId="12"/>
  </si>
  <si>
    <t>長生村</t>
    <rPh sb="0" eb="2">
      <t>チョウセイ</t>
    </rPh>
    <rPh sb="2" eb="3">
      <t>ムラ</t>
    </rPh>
    <phoneticPr fontId="12"/>
  </si>
  <si>
    <t>白子町</t>
    <rPh sb="0" eb="2">
      <t>シラコ</t>
    </rPh>
    <rPh sb="2" eb="3">
      <t>マチ</t>
    </rPh>
    <phoneticPr fontId="12"/>
  </si>
  <si>
    <t>長柄町</t>
    <rPh sb="0" eb="2">
      <t>ナガラ</t>
    </rPh>
    <rPh sb="2" eb="3">
      <t>マチ</t>
    </rPh>
    <phoneticPr fontId="12"/>
  </si>
  <si>
    <t>長南町</t>
    <rPh sb="0" eb="2">
      <t>チョウナン</t>
    </rPh>
    <rPh sb="2" eb="3">
      <t>マチ</t>
    </rPh>
    <phoneticPr fontId="12"/>
  </si>
  <si>
    <t>大多喜町</t>
    <rPh sb="0" eb="3">
      <t>オオタキ</t>
    </rPh>
    <rPh sb="3" eb="4">
      <t>マチ</t>
    </rPh>
    <phoneticPr fontId="12"/>
  </si>
  <si>
    <t>御宿町</t>
    <rPh sb="0" eb="2">
      <t>オンジュク</t>
    </rPh>
    <rPh sb="2" eb="3">
      <t>マチ</t>
    </rPh>
    <phoneticPr fontId="12"/>
  </si>
  <si>
    <t>鋸南町</t>
    <rPh sb="0" eb="3">
      <t>キョナンマチ</t>
    </rPh>
    <phoneticPr fontId="12"/>
  </si>
  <si>
    <t>表1-②　市町村別の平均余命・平均自立期間・平均要介護期間</t>
    <rPh sb="0" eb="1">
      <t>ヒョウ</t>
    </rPh>
    <rPh sb="5" eb="8">
      <t>シチョウソン</t>
    </rPh>
    <rPh sb="8" eb="9">
      <t>ベツ</t>
    </rPh>
    <rPh sb="10" eb="12">
      <t>ヘイキン</t>
    </rPh>
    <rPh sb="12" eb="14">
      <t>ヨミョウ</t>
    </rPh>
    <rPh sb="15" eb="17">
      <t>ヘイキン</t>
    </rPh>
    <rPh sb="17" eb="19">
      <t>ジリツ</t>
    </rPh>
    <rPh sb="19" eb="21">
      <t>キカン</t>
    </rPh>
    <rPh sb="22" eb="24">
      <t>ヘイキン</t>
    </rPh>
    <rPh sb="24" eb="27">
      <t>ヨウカイゴ</t>
    </rPh>
    <rPh sb="27" eb="29">
      <t>キカン</t>
    </rPh>
    <phoneticPr fontId="12"/>
  </si>
  <si>
    <t>女</t>
    <rPh sb="0" eb="1">
      <t>オンナ</t>
    </rPh>
    <phoneticPr fontId="12"/>
  </si>
  <si>
    <t>栄町</t>
    <rPh sb="0" eb="1">
      <t>サカエ</t>
    </rPh>
    <rPh sb="1" eb="2">
      <t>マチ</t>
    </rPh>
    <phoneticPr fontId="12"/>
  </si>
  <si>
    <t>大多喜町</t>
    <rPh sb="0" eb="4">
      <t>オオタキマチ</t>
    </rPh>
    <phoneticPr fontId="12"/>
  </si>
  <si>
    <t>御宿町</t>
    <rPh sb="0" eb="3">
      <t>オンジュクマチ</t>
    </rPh>
    <phoneticPr fontId="12"/>
  </si>
  <si>
    <t>平成25年・男</t>
    <rPh sb="0" eb="2">
      <t>ヘイセイ</t>
    </rPh>
    <rPh sb="4" eb="5">
      <t>ネン</t>
    </rPh>
    <rPh sb="6" eb="7">
      <t>オトコ</t>
    </rPh>
    <phoneticPr fontId="12"/>
  </si>
  <si>
    <t>平成25年・女</t>
    <rPh sb="0" eb="2">
      <t>ヘイセイ</t>
    </rPh>
    <rPh sb="4" eb="5">
      <t>ネン</t>
    </rPh>
    <rPh sb="6" eb="7">
      <t>オンナ</t>
    </rPh>
    <phoneticPr fontId="12"/>
  </si>
  <si>
    <t>平成21年</t>
    <rPh sb="0" eb="2">
      <t>ヘイセイ</t>
    </rPh>
    <rPh sb="4" eb="5">
      <t>ネン</t>
    </rPh>
    <phoneticPr fontId="11"/>
  </si>
  <si>
    <t>平成25年</t>
    <rPh sb="0" eb="2">
      <t>ヘイセイ</t>
    </rPh>
    <rPh sb="4" eb="5">
      <t>ネン</t>
    </rPh>
    <phoneticPr fontId="11"/>
  </si>
  <si>
    <t>H21～25
の変化</t>
    <rPh sb="8" eb="10">
      <t>ヘンカ</t>
    </rPh>
    <phoneticPr fontId="11"/>
  </si>
  <si>
    <t>☆：平成21年と25年で統計的な有意差あり</t>
    <phoneticPr fontId="11"/>
  </si>
  <si>
    <t>☆：平成21年と25年で統計的な有意差あり</t>
    <phoneticPr fontId="11"/>
  </si>
  <si>
    <t>表2-①　平成21年と25年の平均余命・平均自立期間・平均要介護期間の比較（65歳男性）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11"/>
  </si>
  <si>
    <t>表2-②　平成21年と25年の平均余命・平均自立期間・平均要介護期間の比較（65歳女性）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11"/>
  </si>
  <si>
    <t>表2-③　平成21年と25年の平均余命・平均自立期間・平均要介護期間の比較（75歳男性）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11"/>
  </si>
  <si>
    <t>表2-④　平成21年と25年の平均余命・平均自立期間・平均要介護期間の比較（75歳女性）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</si>
  <si>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</si>
  <si>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</si>
  <si>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</si>
  <si>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</si>
  <si>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</si>
  <si>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</si>
  <si>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</si>
  <si>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</si>
  <si>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</si>
  <si>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</si>
  <si>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☆</t>
    <phoneticPr fontId="11"/>
  </si>
  <si>
    <t>大網白里市</t>
    <rPh sb="0" eb="4">
      <t>オオアミシラサト</t>
    </rPh>
    <rPh sb="4" eb="5">
      <t>シ</t>
    </rPh>
    <phoneticPr fontId="12"/>
  </si>
  <si>
    <t>大網白里市</t>
    <rPh sb="0" eb="4">
      <t>オオアミシラサト</t>
    </rPh>
    <rPh sb="4" eb="5">
      <t>シ</t>
    </rPh>
    <phoneticPr fontId="16"/>
  </si>
  <si>
    <t>（％）*</t>
    <phoneticPr fontId="11"/>
  </si>
  <si>
    <t>（％）*</t>
    <phoneticPr fontId="11"/>
  </si>
  <si>
    <t>*：平均余命に対する割合</t>
    <rPh sb="2" eb="4">
      <t>ヘイキン</t>
    </rPh>
    <rPh sb="4" eb="6">
      <t>ヨミョウ</t>
    </rPh>
    <rPh sb="7" eb="8">
      <t>タイ</t>
    </rPh>
    <rPh sb="10" eb="12">
      <t>ワリアイ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</si>
</sst>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0_);[Red]\(0\)"/>
  </numFmts>
  <fonts count="3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name val="ＭＳ Ｐゴシック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3" fillId="0" borderId="0"/>
    <xf numFmtId="0" fontId="10" fillId="0" borderId="0">
      <alignment vertical="center"/>
    </xf>
    <xf numFmtId="0" fontId="18" fillId="0" borderId="0"/>
    <xf numFmtId="38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7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157">
    <xf numFmtId="0" fontId="0" fillId="0" borderId="0" xfId="0"/>
    <xf numFmtId="0" fontId="14" fillId="0" borderId="5" xfId="1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shrinkToFit="1"/>
    </xf>
    <xf numFmtId="0" fontId="14" fillId="0" borderId="11" xfId="2" applyFont="1" applyFill="1" applyBorder="1" applyAlignment="1">
      <alignment horizontal="center" vertical="center" shrinkToFit="1"/>
    </xf>
    <xf numFmtId="0" fontId="14" fillId="0" borderId="12" xfId="2" applyFont="1" applyFill="1" applyBorder="1" applyAlignment="1">
      <alignment horizontal="center" vertical="center" shrinkToFit="1"/>
    </xf>
    <xf numFmtId="0" fontId="22" fillId="0" borderId="6" xfId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vertical="center"/>
    </xf>
    <xf numFmtId="176" fontId="23" fillId="0" borderId="11" xfId="0" applyNumberFormat="1" applyFont="1" applyFill="1" applyBorder="1" applyAlignment="1">
      <alignment vertical="center"/>
    </xf>
    <xf numFmtId="176" fontId="23" fillId="0" borderId="12" xfId="0" applyNumberFormat="1" applyFont="1" applyFill="1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6" fontId="0" fillId="0" borderId="12" xfId="0" applyNumberFormat="1" applyFill="1" applyBorder="1" applyAlignment="1">
      <alignment vertical="center"/>
    </xf>
    <xf numFmtId="176" fontId="21" fillId="0" borderId="10" xfId="0" applyNumberFormat="1" applyFont="1" applyFill="1" applyBorder="1" applyAlignment="1">
      <alignment vertical="center"/>
    </xf>
    <xf numFmtId="176" fontId="21" fillId="0" borderId="11" xfId="0" applyNumberFormat="1" applyFont="1" applyFill="1" applyBorder="1" applyAlignment="1">
      <alignment vertical="center"/>
    </xf>
    <xf numFmtId="176" fontId="21" fillId="0" borderId="12" xfId="0" applyNumberFormat="1" applyFont="1" applyFill="1" applyBorder="1" applyAlignment="1">
      <alignment vertical="center"/>
    </xf>
    <xf numFmtId="176" fontId="23" fillId="0" borderId="10" xfId="2" applyNumberFormat="1" applyFont="1" applyFill="1" applyBorder="1">
      <alignment vertical="center"/>
    </xf>
    <xf numFmtId="176" fontId="23" fillId="0" borderId="11" xfId="2" applyNumberFormat="1" applyFont="1" applyFill="1" applyBorder="1">
      <alignment vertical="center"/>
    </xf>
    <xf numFmtId="176" fontId="23" fillId="0" borderId="12" xfId="2" applyNumberFormat="1" applyFont="1" applyFill="1" applyBorder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176" fontId="21" fillId="0" borderId="10" xfId="2" applyNumberFormat="1" applyFont="1" applyFill="1" applyBorder="1">
      <alignment vertical="center"/>
    </xf>
    <xf numFmtId="176" fontId="21" fillId="0" borderId="11" xfId="2" applyNumberFormat="1" applyFont="1" applyFill="1" applyBorder="1">
      <alignment vertical="center"/>
    </xf>
    <xf numFmtId="176" fontId="21" fillId="0" borderId="12" xfId="2" applyNumberFormat="1" applyFont="1" applyFill="1" applyBorder="1">
      <alignment vertical="center"/>
    </xf>
    <xf numFmtId="0" fontId="21" fillId="0" borderId="0" xfId="0" applyFont="1" applyFill="1"/>
    <xf numFmtId="176" fontId="10" fillId="0" borderId="10" xfId="2" applyNumberFormat="1" applyFill="1" applyBorder="1">
      <alignment vertical="center"/>
    </xf>
    <xf numFmtId="176" fontId="10" fillId="0" borderId="11" xfId="2" applyNumberFormat="1" applyFill="1" applyBorder="1">
      <alignment vertical="center"/>
    </xf>
    <xf numFmtId="176" fontId="10" fillId="0" borderId="12" xfId="2" applyNumberFormat="1" applyFill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176" fontId="23" fillId="0" borderId="13" xfId="2" applyNumberFormat="1" applyFont="1" applyFill="1" applyBorder="1">
      <alignment vertical="center"/>
    </xf>
    <xf numFmtId="176" fontId="23" fillId="0" borderId="14" xfId="2" applyNumberFormat="1" applyFont="1" applyFill="1" applyBorder="1" applyAlignment="1">
      <alignment horizontal="center" vertical="center"/>
    </xf>
    <xf numFmtId="176" fontId="23" fillId="0" borderId="15" xfId="2" applyNumberFormat="1" applyFont="1" applyFill="1" applyBorder="1">
      <alignment vertical="center"/>
    </xf>
    <xf numFmtId="176" fontId="23" fillId="0" borderId="16" xfId="2" applyNumberFormat="1" applyFont="1" applyFill="1" applyBorder="1" applyAlignment="1">
      <alignment horizontal="center" vertical="center"/>
    </xf>
    <xf numFmtId="176" fontId="23" fillId="0" borderId="17" xfId="2" applyNumberFormat="1" applyFont="1" applyFill="1" applyBorder="1">
      <alignment vertical="center"/>
    </xf>
    <xf numFmtId="176" fontId="23" fillId="0" borderId="18" xfId="2" applyNumberFormat="1" applyFont="1" applyFill="1" applyBorder="1" applyAlignment="1">
      <alignment horizontal="center" vertical="center"/>
    </xf>
    <xf numFmtId="176" fontId="10" fillId="0" borderId="13" xfId="2" applyNumberFormat="1" applyFill="1" applyBorder="1">
      <alignment vertical="center"/>
    </xf>
    <xf numFmtId="176" fontId="10" fillId="0" borderId="15" xfId="2" applyNumberFormat="1" applyFill="1" applyBorder="1">
      <alignment vertical="center"/>
    </xf>
    <xf numFmtId="176" fontId="10" fillId="0" borderId="16" xfId="2" applyNumberFormat="1" applyFill="1" applyBorder="1" applyAlignment="1">
      <alignment horizontal="center" vertical="center"/>
    </xf>
    <xf numFmtId="176" fontId="9" fillId="0" borderId="16" xfId="2" applyNumberFormat="1" applyFont="1" applyFill="1" applyBorder="1" applyAlignment="1">
      <alignment horizontal="center" vertical="center"/>
    </xf>
    <xf numFmtId="176" fontId="10" fillId="0" borderId="17" xfId="2" applyNumberFormat="1" applyFill="1" applyBorder="1">
      <alignment vertical="center"/>
    </xf>
    <xf numFmtId="176" fontId="10" fillId="0" borderId="18" xfId="2" applyNumberFormat="1" applyFill="1" applyBorder="1" applyAlignment="1">
      <alignment horizontal="center" vertical="center"/>
    </xf>
    <xf numFmtId="176" fontId="21" fillId="0" borderId="13" xfId="2" applyNumberFormat="1" applyFont="1" applyFill="1" applyBorder="1">
      <alignment vertical="center"/>
    </xf>
    <xf numFmtId="176" fontId="21" fillId="0" borderId="14" xfId="2" applyNumberFormat="1" applyFont="1" applyFill="1" applyBorder="1" applyAlignment="1">
      <alignment horizontal="center" vertical="center"/>
    </xf>
    <xf numFmtId="176" fontId="21" fillId="0" borderId="15" xfId="2" applyNumberFormat="1" applyFont="1" applyFill="1" applyBorder="1">
      <alignment vertical="center"/>
    </xf>
    <xf numFmtId="176" fontId="21" fillId="0" borderId="16" xfId="2" applyNumberFormat="1" applyFont="1" applyFill="1" applyBorder="1" applyAlignment="1">
      <alignment horizontal="center" vertical="center"/>
    </xf>
    <xf numFmtId="176" fontId="21" fillId="0" borderId="17" xfId="2" applyNumberFormat="1" applyFont="1" applyFill="1" applyBorder="1">
      <alignment vertical="center"/>
    </xf>
    <xf numFmtId="176" fontId="21" fillId="0" borderId="18" xfId="2" applyNumberFormat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176" fontId="21" fillId="0" borderId="13" xfId="0" applyNumberFormat="1" applyFont="1" applyFill="1" applyBorder="1" applyAlignment="1">
      <alignment vertical="center"/>
    </xf>
    <xf numFmtId="176" fontId="21" fillId="0" borderId="14" xfId="0" applyNumberFormat="1" applyFont="1" applyFill="1" applyBorder="1" applyAlignment="1">
      <alignment horizontal="center" vertical="center"/>
    </xf>
    <xf numFmtId="176" fontId="21" fillId="0" borderId="15" xfId="0" applyNumberFormat="1" applyFont="1" applyFill="1" applyBorder="1" applyAlignment="1">
      <alignment vertical="center"/>
    </xf>
    <xf numFmtId="176" fontId="21" fillId="0" borderId="16" xfId="0" applyNumberFormat="1" applyFont="1" applyFill="1" applyBorder="1" applyAlignment="1">
      <alignment horizontal="center" vertical="center"/>
    </xf>
    <xf numFmtId="176" fontId="21" fillId="0" borderId="17" xfId="0" applyNumberFormat="1" applyFont="1" applyFill="1" applyBorder="1" applyAlignment="1">
      <alignment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horizontal="center" vertical="center"/>
    </xf>
    <xf numFmtId="0" fontId="19" fillId="0" borderId="0" xfId="1" applyFont="1"/>
    <xf numFmtId="0" fontId="19" fillId="0" borderId="0" xfId="1" applyFont="1" applyBorder="1" applyAlignment="1">
      <alignment vertical="center"/>
    </xf>
    <xf numFmtId="178" fontId="14" fillId="0" borderId="9" xfId="1" applyNumberFormat="1" applyFont="1" applyFill="1" applyBorder="1" applyAlignment="1">
      <alignment horizontal="center" vertical="center"/>
    </xf>
    <xf numFmtId="176" fontId="14" fillId="2" borderId="9" xfId="1" applyNumberFormat="1" applyFont="1" applyFill="1" applyBorder="1" applyAlignment="1">
      <alignment vertical="center"/>
    </xf>
    <xf numFmtId="176" fontId="14" fillId="0" borderId="9" xfId="1" applyNumberFormat="1" applyFont="1" applyFill="1" applyBorder="1" applyAlignment="1">
      <alignment vertical="center"/>
    </xf>
    <xf numFmtId="177" fontId="14" fillId="0" borderId="9" xfId="1" applyNumberFormat="1" applyFont="1" applyFill="1" applyBorder="1" applyAlignment="1">
      <alignment vertical="center"/>
    </xf>
    <xf numFmtId="178" fontId="14" fillId="0" borderId="1" xfId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vertical="center"/>
    </xf>
    <xf numFmtId="178" fontId="14" fillId="0" borderId="5" xfId="1" applyNumberFormat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vertical="center"/>
    </xf>
    <xf numFmtId="176" fontId="14" fillId="0" borderId="5" xfId="1" applyNumberFormat="1" applyFont="1" applyFill="1" applyBorder="1" applyAlignment="1">
      <alignment vertical="center"/>
    </xf>
    <xf numFmtId="177" fontId="14" fillId="0" borderId="5" xfId="1" applyNumberFormat="1" applyFont="1" applyFill="1" applyBorder="1" applyAlignment="1">
      <alignment vertical="center"/>
    </xf>
    <xf numFmtId="0" fontId="14" fillId="0" borderId="0" xfId="1" applyFont="1"/>
    <xf numFmtId="0" fontId="14" fillId="0" borderId="0" xfId="1" applyFont="1" applyBorder="1" applyAlignment="1">
      <alignment vertical="center"/>
    </xf>
    <xf numFmtId="0" fontId="27" fillId="0" borderId="0" xfId="0" applyFont="1" applyFill="1"/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3" fillId="0" borderId="0" xfId="0" applyFont="1" applyFill="1"/>
    <xf numFmtId="176" fontId="23" fillId="0" borderId="13" xfId="0" applyNumberFormat="1" applyFont="1" applyFill="1" applyBorder="1" applyAlignment="1">
      <alignment vertical="center"/>
    </xf>
    <xf numFmtId="176" fontId="23" fillId="0" borderId="15" xfId="0" applyNumberFormat="1" applyFont="1" applyFill="1" applyBorder="1" applyAlignment="1">
      <alignment vertical="center"/>
    </xf>
    <xf numFmtId="176" fontId="23" fillId="0" borderId="17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vertical="center"/>
    </xf>
    <xf numFmtId="176" fontId="8" fillId="0" borderId="16" xfId="2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176" fontId="23" fillId="2" borderId="10" xfId="0" applyNumberFormat="1" applyFont="1" applyFill="1" applyBorder="1" applyAlignment="1">
      <alignment vertical="center"/>
    </xf>
    <xf numFmtId="176" fontId="23" fillId="2" borderId="11" xfId="0" applyNumberFormat="1" applyFont="1" applyFill="1" applyBorder="1" applyAlignment="1">
      <alignment vertical="center"/>
    </xf>
    <xf numFmtId="176" fontId="23" fillId="2" borderId="12" xfId="0" applyNumberFormat="1" applyFont="1" applyFill="1" applyBorder="1" applyAlignment="1">
      <alignment vertical="center"/>
    </xf>
    <xf numFmtId="176" fontId="23" fillId="2" borderId="10" xfId="2" applyNumberFormat="1" applyFont="1" applyFill="1" applyBorder="1">
      <alignment vertical="center"/>
    </xf>
    <xf numFmtId="176" fontId="23" fillId="2" borderId="11" xfId="2" applyNumberFormat="1" applyFont="1" applyFill="1" applyBorder="1">
      <alignment vertical="center"/>
    </xf>
    <xf numFmtId="176" fontId="23" fillId="2" borderId="12" xfId="2" applyNumberFormat="1" applyFont="1" applyFill="1" applyBorder="1">
      <alignment vertical="center"/>
    </xf>
    <xf numFmtId="176" fontId="0" fillId="2" borderId="10" xfId="0" applyNumberFormat="1" applyFill="1" applyBorder="1" applyAlignment="1">
      <alignment vertical="center"/>
    </xf>
    <xf numFmtId="176" fontId="0" fillId="2" borderId="11" xfId="0" applyNumberFormat="1" applyFill="1" applyBorder="1" applyAlignment="1">
      <alignment vertical="center"/>
    </xf>
    <xf numFmtId="176" fontId="0" fillId="2" borderId="12" xfId="0" applyNumberFormat="1" applyFill="1" applyBorder="1" applyAlignment="1">
      <alignment vertical="center"/>
    </xf>
    <xf numFmtId="176" fontId="10" fillId="2" borderId="10" xfId="2" applyNumberFormat="1" applyFill="1" applyBorder="1">
      <alignment vertical="center"/>
    </xf>
    <xf numFmtId="176" fontId="10" fillId="2" borderId="11" xfId="2" applyNumberFormat="1" applyFill="1" applyBorder="1">
      <alignment vertical="center"/>
    </xf>
    <xf numFmtId="176" fontId="10" fillId="2" borderId="12" xfId="2" applyNumberFormat="1" applyFill="1" applyBorder="1">
      <alignment vertical="center"/>
    </xf>
    <xf numFmtId="176" fontId="21" fillId="2" borderId="10" xfId="0" applyNumberFormat="1" applyFont="1" applyFill="1" applyBorder="1" applyAlignment="1">
      <alignment vertical="center"/>
    </xf>
    <xf numFmtId="176" fontId="21" fillId="2" borderId="11" xfId="0" applyNumberFormat="1" applyFont="1" applyFill="1" applyBorder="1" applyAlignment="1">
      <alignment vertical="center"/>
    </xf>
    <xf numFmtId="176" fontId="21" fillId="2" borderId="12" xfId="0" applyNumberFormat="1" applyFont="1" applyFill="1" applyBorder="1" applyAlignment="1">
      <alignment vertical="center"/>
    </xf>
    <xf numFmtId="176" fontId="21" fillId="2" borderId="10" xfId="2" applyNumberFormat="1" applyFont="1" applyFill="1" applyBorder="1">
      <alignment vertical="center"/>
    </xf>
    <xf numFmtId="176" fontId="21" fillId="2" borderId="11" xfId="2" applyNumberFormat="1" applyFont="1" applyFill="1" applyBorder="1">
      <alignment vertical="center"/>
    </xf>
    <xf numFmtId="176" fontId="21" fillId="2" borderId="12" xfId="2" applyNumberFormat="1" applyFont="1" applyFill="1" applyBorder="1">
      <alignment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28" fillId="0" borderId="0" xfId="14" applyFont="1">
      <alignment vertical="center"/>
    </xf>
    <xf numFmtId="0" fontId="29" fillId="0" borderId="0" xfId="14" applyFont="1">
      <alignment vertical="center"/>
    </xf>
    <xf numFmtId="0" fontId="24" fillId="0" borderId="0" xfId="14" applyFont="1">
      <alignment vertical="center"/>
    </xf>
    <xf numFmtId="0" fontId="24" fillId="0" borderId="20" xfId="14" applyFont="1" applyBorder="1">
      <alignment vertical="center"/>
    </xf>
    <xf numFmtId="0" fontId="24" fillId="0" borderId="0" xfId="14" applyFont="1" applyFill="1">
      <alignment vertical="center"/>
    </xf>
    <xf numFmtId="178" fontId="14" fillId="0" borderId="1" xfId="14" applyNumberFormat="1" applyFont="1" applyFill="1" applyBorder="1" applyAlignment="1">
      <alignment horizontal="center" vertical="center"/>
    </xf>
    <xf numFmtId="176" fontId="14" fillId="2" borderId="1" xfId="14" applyNumberFormat="1" applyFont="1" applyFill="1" applyBorder="1" applyAlignment="1">
      <alignment vertical="center"/>
    </xf>
    <xf numFmtId="176" fontId="14" fillId="0" borderId="1" xfId="14" applyNumberFormat="1" applyFont="1" applyFill="1" applyBorder="1" applyAlignment="1">
      <alignment vertical="center"/>
    </xf>
    <xf numFmtId="177" fontId="14" fillId="0" borderId="1" xfId="14" applyNumberFormat="1" applyFont="1" applyFill="1" applyBorder="1" applyAlignment="1">
      <alignment vertical="center"/>
    </xf>
    <xf numFmtId="178" fontId="14" fillId="0" borderId="9" xfId="14" applyNumberFormat="1" applyFont="1" applyFill="1" applyBorder="1" applyAlignment="1">
      <alignment horizontal="center" vertical="center"/>
    </xf>
    <xf numFmtId="176" fontId="14" fillId="2" borderId="9" xfId="14" applyNumberFormat="1" applyFont="1" applyFill="1" applyBorder="1" applyAlignment="1">
      <alignment vertical="center"/>
    </xf>
    <xf numFmtId="176" fontId="14" fillId="0" borderId="9" xfId="14" applyNumberFormat="1" applyFont="1" applyFill="1" applyBorder="1" applyAlignment="1">
      <alignment vertical="center"/>
    </xf>
    <xf numFmtId="177" fontId="14" fillId="0" borderId="9" xfId="14" applyNumberFormat="1" applyFont="1" applyFill="1" applyBorder="1" applyAlignment="1">
      <alignment vertical="center"/>
    </xf>
    <xf numFmtId="178" fontId="14" fillId="0" borderId="5" xfId="14" applyNumberFormat="1" applyFont="1" applyFill="1" applyBorder="1" applyAlignment="1">
      <alignment horizontal="center" vertical="center"/>
    </xf>
    <xf numFmtId="176" fontId="14" fillId="2" borderId="5" xfId="14" applyNumberFormat="1" applyFont="1" applyFill="1" applyBorder="1" applyAlignment="1">
      <alignment vertical="center"/>
    </xf>
    <xf numFmtId="176" fontId="14" fillId="0" borderId="5" xfId="14" applyNumberFormat="1" applyFont="1" applyFill="1" applyBorder="1" applyAlignment="1">
      <alignment vertical="center"/>
    </xf>
    <xf numFmtId="177" fontId="14" fillId="0" borderId="5" xfId="14" applyNumberFormat="1" applyFont="1" applyFill="1" applyBorder="1" applyAlignment="1">
      <alignment vertical="center"/>
    </xf>
    <xf numFmtId="0" fontId="24" fillId="0" borderId="23" xfId="14" applyFont="1" applyFill="1" applyBorder="1">
      <alignment vertical="center"/>
    </xf>
    <xf numFmtId="0" fontId="24" fillId="0" borderId="0" xfId="14" applyFont="1" applyFill="1" applyBorder="1">
      <alignment vertical="center"/>
    </xf>
    <xf numFmtId="176" fontId="5" fillId="0" borderId="16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2" fillId="0" borderId="14" xfId="2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1" fillId="0" borderId="16" xfId="2" applyNumberFormat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right" vertical="center"/>
    </xf>
    <xf numFmtId="0" fontId="14" fillId="0" borderId="21" xfId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0" fontId="24" fillId="0" borderId="1" xfId="14" applyFont="1" applyFill="1" applyBorder="1" applyAlignment="1">
      <alignment horizontal="center" vertical="center"/>
    </xf>
    <xf numFmtId="0" fontId="24" fillId="0" borderId="5" xfId="14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24" fillId="0" borderId="9" xfId="14" applyFont="1" applyFill="1" applyBorder="1" applyAlignment="1">
      <alignment horizontal="center" vertical="center"/>
    </xf>
    <xf numFmtId="0" fontId="0" fillId="0" borderId="19" xfId="0" applyFill="1" applyBorder="1" applyAlignment="1">
      <alignment horizontal="right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 wrapText="1"/>
    </xf>
  </cellXfs>
  <cellStyles count="16">
    <cellStyle name="桁区切り 2" xfId="4"/>
    <cellStyle name="桁区切り 2 2" xfId="5"/>
    <cellStyle name="標準" xfId="0" builtinId="0"/>
    <cellStyle name="標準 10" xfId="13"/>
    <cellStyle name="標準 11" xfId="14"/>
    <cellStyle name="標準 2" xfId="2"/>
    <cellStyle name="標準 2 2" xfId="3"/>
    <cellStyle name="標準 2 2 2" xfId="1"/>
    <cellStyle name="標準 2 3" xfId="15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colors>
    <mruColors>
      <color rgb="FFFEB4F3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t.knsht4/Desktop/&#12391;&#12377;&#12367;&#12392;&#12387;&#12407;/&#24179;&#22343;&#33258;&#31435;&#26399;&#38291;&#31639;&#23450;&#12503;&#12525;&#12464;&#12521;&#12512;/25&#24180;/21~25&#27604;&#366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①"/>
      <sheetName val="グラフ②"/>
      <sheetName val="グラフ③"/>
      <sheetName val="グラフ④"/>
      <sheetName val="Sheet4"/>
      <sheetName val="Sheet1"/>
      <sheetName val="Sheet2"/>
    </sheetNames>
    <sheetDataSet>
      <sheetData sheetId="0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平成21年</v>
          </cell>
          <cell r="B70">
            <v>16.926595287092965</v>
          </cell>
          <cell r="C70">
            <v>16.890470356509578</v>
          </cell>
          <cell r="D70">
            <v>16.962720217676353</v>
          </cell>
        </row>
        <row r="71">
          <cell r="A71" t="str">
            <v>平成22年</v>
          </cell>
          <cell r="B71">
            <v>17.096847623946072</v>
          </cell>
          <cell r="C71">
            <v>17.061320669807216</v>
          </cell>
          <cell r="D71">
            <v>17.132374578084928</v>
          </cell>
        </row>
        <row r="72">
          <cell r="A72" t="str">
            <v>平成23年</v>
          </cell>
          <cell r="B72">
            <v>17.164616210192843</v>
          </cell>
          <cell r="C72">
            <v>17.129852639380687</v>
          </cell>
          <cell r="D72">
            <v>17.199379781005</v>
          </cell>
        </row>
        <row r="73">
          <cell r="A73" t="str">
            <v>平成24年</v>
          </cell>
          <cell r="B73">
            <v>17.240011973328361</v>
          </cell>
          <cell r="C73">
            <v>17.205567496722988</v>
          </cell>
          <cell r="D73">
            <v>17.274456449933734</v>
          </cell>
        </row>
        <row r="74">
          <cell r="A74" t="str">
            <v>平成25年</v>
          </cell>
          <cell r="B74">
            <v>17.328711675977836</v>
          </cell>
          <cell r="C74">
            <v>17.29474657804964</v>
          </cell>
          <cell r="D74">
            <v>17.362676773906031</v>
          </cell>
        </row>
        <row r="81">
          <cell r="B81" t="str">
            <v>年</v>
          </cell>
          <cell r="C81" t="str">
            <v>95%信頼区間</v>
          </cell>
          <cell r="D81" t="str">
            <v>95%信頼区間</v>
          </cell>
        </row>
        <row r="82">
          <cell r="A82" t="str">
            <v>平成21年</v>
          </cell>
          <cell r="B82">
            <v>1.4634794803154632</v>
          </cell>
          <cell r="C82">
            <v>1.4467170482203919</v>
          </cell>
          <cell r="D82">
            <v>1.4802419124105344</v>
          </cell>
        </row>
        <row r="83">
          <cell r="A83" t="str">
            <v>平成22年</v>
          </cell>
          <cell r="B83">
            <v>1.4785001733192993</v>
          </cell>
          <cell r="C83">
            <v>1.4619042443643122</v>
          </cell>
          <cell r="D83">
            <v>1.4950961022742864</v>
          </cell>
        </row>
        <row r="84">
          <cell r="A84" t="str">
            <v>平成23年</v>
          </cell>
          <cell r="B84">
            <v>1.48778498955629</v>
          </cell>
          <cell r="C84">
            <v>1.4716245944872912</v>
          </cell>
          <cell r="D84">
            <v>1.5039453846252888</v>
          </cell>
        </row>
        <row r="85">
          <cell r="A85" t="str">
            <v>平成24年</v>
          </cell>
          <cell r="B85">
            <v>1.5234861220453801</v>
          </cell>
          <cell r="C85">
            <v>1.5075038158273513</v>
          </cell>
          <cell r="D85">
            <v>1.539468428263409</v>
          </cell>
        </row>
        <row r="86">
          <cell r="A86" t="str">
            <v>平成25年</v>
          </cell>
          <cell r="B86">
            <v>1.5603242495522991</v>
          </cell>
          <cell r="C86">
            <v>1.5445199018962636</v>
          </cell>
          <cell r="D86">
            <v>1.5761285972083345</v>
          </cell>
        </row>
      </sheetData>
      <sheetData sheetId="1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平成21年</v>
          </cell>
          <cell r="B70">
            <v>19.962117493483863</v>
          </cell>
          <cell r="C70">
            <v>19.928391181058188</v>
          </cell>
          <cell r="D70">
            <v>19.995843805909537</v>
          </cell>
        </row>
        <row r="71">
          <cell r="A71" t="str">
            <v>平成22年</v>
          </cell>
          <cell r="B71">
            <v>20.054846210525668</v>
          </cell>
          <cell r="C71">
            <v>20.021758245441127</v>
          </cell>
          <cell r="D71">
            <v>20.087934175610208</v>
          </cell>
        </row>
        <row r="72">
          <cell r="A72" t="str">
            <v>平成23年</v>
          </cell>
          <cell r="B72">
            <v>20.071286019750875</v>
          </cell>
          <cell r="C72">
            <v>20.038897163861034</v>
          </cell>
          <cell r="D72">
            <v>20.103674875640717</v>
          </cell>
        </row>
        <row r="73">
          <cell r="A73" t="str">
            <v>平成24年</v>
          </cell>
          <cell r="B73">
            <v>20.098128461425432</v>
          </cell>
          <cell r="C73">
            <v>20.066236183784721</v>
          </cell>
          <cell r="D73">
            <v>20.130020739066143</v>
          </cell>
        </row>
        <row r="74">
          <cell r="A74" t="str">
            <v>平成25年</v>
          </cell>
          <cell r="B74">
            <v>20.139148880437592</v>
          </cell>
          <cell r="C74">
            <v>20.10790422232618</v>
          </cell>
          <cell r="D74">
            <v>20.170393538549003</v>
          </cell>
        </row>
        <row r="80">
          <cell r="B80" t="str">
            <v>年</v>
          </cell>
          <cell r="C80" t="str">
            <v>95%信頼区間</v>
          </cell>
          <cell r="D80" t="str">
            <v>95%信頼区間</v>
          </cell>
        </row>
        <row r="81">
          <cell r="A81" t="str">
            <v>平成21年</v>
          </cell>
          <cell r="B81">
            <v>3.1233054789516261</v>
          </cell>
          <cell r="C81">
            <v>3.1011443010530266</v>
          </cell>
          <cell r="D81">
            <v>3.1454666568502256</v>
          </cell>
        </row>
        <row r="82">
          <cell r="A82" t="str">
            <v>平成22年</v>
          </cell>
          <cell r="B82">
            <v>3.188035750802896</v>
          </cell>
          <cell r="C82">
            <v>3.1660355001281797</v>
          </cell>
          <cell r="D82">
            <v>3.2100360014776124</v>
          </cell>
        </row>
        <row r="83">
          <cell r="A83" t="str">
            <v>平成23年</v>
          </cell>
          <cell r="B83">
            <v>3.2226592539022945</v>
          </cell>
          <cell r="C83">
            <v>3.2010642870829473</v>
          </cell>
          <cell r="D83">
            <v>3.2442542207216416</v>
          </cell>
        </row>
        <row r="84">
          <cell r="A84" t="str">
            <v>平成24年</v>
          </cell>
          <cell r="B84">
            <v>3.2788024192926959</v>
          </cell>
          <cell r="C84">
            <v>3.2574566185924771</v>
          </cell>
          <cell r="D84">
            <v>3.3001482199929146</v>
          </cell>
        </row>
        <row r="85">
          <cell r="A85" t="str">
            <v>平成25年</v>
          </cell>
          <cell r="B85">
            <v>3.3258748968637777</v>
          </cell>
          <cell r="C85">
            <v>3.3048425960188705</v>
          </cell>
          <cell r="D85">
            <v>3.3469071977086848</v>
          </cell>
        </row>
      </sheetData>
      <sheetData sheetId="2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平成21年</v>
          </cell>
          <cell r="B70">
            <v>9.5523167382470202</v>
          </cell>
          <cell r="C70">
            <v>9.5201006155627841</v>
          </cell>
          <cell r="D70">
            <v>9.5845328609312563</v>
          </cell>
        </row>
        <row r="71">
          <cell r="A71" t="str">
            <v>平成22年</v>
          </cell>
          <cell r="B71">
            <v>9.679668731855406</v>
          </cell>
          <cell r="C71">
            <v>9.6480797823593019</v>
          </cell>
          <cell r="D71">
            <v>9.7112576813515101</v>
          </cell>
        </row>
        <row r="72">
          <cell r="A72" t="str">
            <v>平成23年</v>
          </cell>
          <cell r="B72">
            <v>9.7269489251385135</v>
          </cell>
          <cell r="C72">
            <v>9.6963110370774057</v>
          </cell>
          <cell r="D72">
            <v>9.7575868131996213</v>
          </cell>
        </row>
        <row r="73">
          <cell r="A73" t="str">
            <v>平成24年</v>
          </cell>
          <cell r="B73">
            <v>9.826358506516959</v>
          </cell>
          <cell r="C73">
            <v>9.7964116168291113</v>
          </cell>
          <cell r="D73">
            <v>9.8563053962048066</v>
          </cell>
        </row>
        <row r="74">
          <cell r="A74" t="str">
            <v>平成25年</v>
          </cell>
          <cell r="B74">
            <v>9.9286309146267673</v>
          </cell>
          <cell r="C74">
            <v>9.899374922181476</v>
          </cell>
          <cell r="D74">
            <v>9.9578869070720586</v>
          </cell>
        </row>
        <row r="81">
          <cell r="B81" t="str">
            <v>年</v>
          </cell>
          <cell r="C81" t="str">
            <v>95%信頼区間</v>
          </cell>
          <cell r="D81" t="str">
            <v>95%信頼区間</v>
          </cell>
        </row>
        <row r="82">
          <cell r="A82" t="str">
            <v>平成21年</v>
          </cell>
          <cell r="B82">
            <v>1.4942922084695272</v>
          </cell>
          <cell r="C82">
            <v>1.47517227345492</v>
          </cell>
          <cell r="D82">
            <v>1.5134121434841343</v>
          </cell>
        </row>
        <row r="83">
          <cell r="A83" t="str">
            <v>平成22年</v>
          </cell>
          <cell r="B83">
            <v>1.5093473910041557</v>
          </cell>
          <cell r="C83">
            <v>1.4904920751506558</v>
          </cell>
          <cell r="D83">
            <v>1.5282027068576556</v>
          </cell>
        </row>
        <row r="84">
          <cell r="A84" t="str">
            <v>平成23年</v>
          </cell>
          <cell r="B84">
            <v>1.5158451971331655</v>
          </cell>
          <cell r="C84">
            <v>1.4975745134641136</v>
          </cell>
          <cell r="D84">
            <v>1.5341158808022173</v>
          </cell>
        </row>
        <row r="85">
          <cell r="A85" t="str">
            <v>平成24年</v>
          </cell>
          <cell r="B85">
            <v>1.5586405979789328</v>
          </cell>
          <cell r="C85">
            <v>1.5405803045119417</v>
          </cell>
          <cell r="D85">
            <v>1.576700891445924</v>
          </cell>
        </row>
        <row r="86">
          <cell r="A86" t="str">
            <v>平成25年</v>
          </cell>
          <cell r="B86">
            <v>1.5980526397598838</v>
          </cell>
          <cell r="C86">
            <v>1.58021523644073</v>
          </cell>
          <cell r="D86">
            <v>1.6158900430790375</v>
          </cell>
        </row>
      </sheetData>
      <sheetData sheetId="3">
        <row r="69">
          <cell r="B69" t="str">
            <v>年</v>
          </cell>
          <cell r="C69" t="str">
            <v>95%信頼区間</v>
          </cell>
          <cell r="D69" t="str">
            <v>95%信頼区間</v>
          </cell>
        </row>
        <row r="70">
          <cell r="A70" t="str">
            <v>平成21年</v>
          </cell>
          <cell r="B70">
            <v>11.368984033688593</v>
          </cell>
          <cell r="C70">
            <v>11.339182086379838</v>
          </cell>
          <cell r="D70">
            <v>11.398785980997348</v>
          </cell>
        </row>
        <row r="71">
          <cell r="A71" t="str">
            <v>平成22年</v>
          </cell>
          <cell r="B71">
            <v>11.434327584998876</v>
          </cell>
          <cell r="C71">
            <v>11.405018042285763</v>
          </cell>
          <cell r="D71">
            <v>11.463637127711989</v>
          </cell>
        </row>
        <row r="72">
          <cell r="A72" t="str">
            <v>平成23年</v>
          </cell>
          <cell r="B72">
            <v>11.435113343248975</v>
          </cell>
          <cell r="C72">
            <v>11.406480538573073</v>
          </cell>
          <cell r="D72">
            <v>11.463746147924878</v>
          </cell>
        </row>
        <row r="73">
          <cell r="A73" t="str">
            <v>平成24年</v>
          </cell>
          <cell r="B73">
            <v>11.46085854292083</v>
          </cell>
          <cell r="C73">
            <v>11.432766316284072</v>
          </cell>
          <cell r="D73">
            <v>11.488950769557588</v>
          </cell>
        </row>
        <row r="74">
          <cell r="A74" t="str">
            <v>平成25年</v>
          </cell>
          <cell r="B74">
            <v>11.489920431955817</v>
          </cell>
          <cell r="C74">
            <v>11.462501628362412</v>
          </cell>
          <cell r="D74">
            <v>11.517339235549221</v>
          </cell>
        </row>
        <row r="81">
          <cell r="B81" t="str">
            <v>年</v>
          </cell>
          <cell r="C81" t="str">
            <v>95%信頼区間</v>
          </cell>
          <cell r="D81" t="str">
            <v>95%信頼区間</v>
          </cell>
        </row>
        <row r="82">
          <cell r="A82" t="str">
            <v>平成21年</v>
          </cell>
          <cell r="B82">
            <v>3.1746730903243776</v>
          </cell>
          <cell r="C82">
            <v>3.1515496332118329</v>
          </cell>
          <cell r="D82">
            <v>3.1977965474369223</v>
          </cell>
        </row>
        <row r="83">
          <cell r="A83" t="str">
            <v>平成22年</v>
          </cell>
          <cell r="B83">
            <v>3.2449590166957138</v>
          </cell>
          <cell r="C83">
            <v>3.2220228817111018</v>
          </cell>
          <cell r="D83">
            <v>3.2678951516803258</v>
          </cell>
        </row>
        <row r="84">
          <cell r="A84" t="str">
            <v>平成23年</v>
          </cell>
          <cell r="B84">
            <v>3.2806282171764574</v>
          </cell>
          <cell r="C84">
            <v>3.2581515766916245</v>
          </cell>
          <cell r="D84">
            <v>3.3031048576612903</v>
          </cell>
        </row>
        <row r="85">
          <cell r="A85" t="str">
            <v>平成24年</v>
          </cell>
          <cell r="B85">
            <v>3.3389849235725162</v>
          </cell>
          <cell r="C85">
            <v>3.3167805898657794</v>
          </cell>
          <cell r="D85">
            <v>3.361189257279253</v>
          </cell>
        </row>
        <row r="86">
          <cell r="A86" t="str">
            <v>平成25年</v>
          </cell>
          <cell r="B86">
            <v>3.3845409358033347</v>
          </cell>
          <cell r="C86">
            <v>3.362690514897817</v>
          </cell>
          <cell r="D86">
            <v>3.4063913567088524</v>
          </cell>
        </row>
      </sheetData>
      <sheetData sheetId="4"/>
      <sheetData sheetId="5">
        <row r="12">
          <cell r="C12" t="str">
            <v>平均自立期間</v>
          </cell>
          <cell r="D12" t="str">
            <v>平均要介護期間</v>
          </cell>
          <cell r="H12" t="str">
            <v>平均自立期間</v>
          </cell>
          <cell r="I12" t="str">
            <v>平均要介護期間</v>
          </cell>
        </row>
        <row r="13">
          <cell r="A13" t="str">
            <v>65歳女</v>
          </cell>
          <cell r="B13" t="str">
            <v>平成25年
（平均余命：23.47）</v>
          </cell>
          <cell r="C13">
            <v>20.14</v>
          </cell>
          <cell r="D13">
            <v>3.33</v>
          </cell>
          <cell r="F13" t="str">
            <v>75歳女</v>
          </cell>
          <cell r="G13" t="str">
            <v>平成25年
（平均余命：14.87）</v>
          </cell>
          <cell r="H13">
            <v>11.49</v>
          </cell>
          <cell r="I13">
            <v>3.38</v>
          </cell>
        </row>
        <row r="14">
          <cell r="B14" t="str">
            <v>平成21年
（平均余命：23.09）</v>
          </cell>
          <cell r="C14">
            <v>19.96</v>
          </cell>
          <cell r="D14">
            <v>3.12</v>
          </cell>
          <cell r="G14" t="str">
            <v>平成21年
（平均余命：14.54）</v>
          </cell>
          <cell r="H14">
            <v>11.37</v>
          </cell>
          <cell r="I14">
            <v>3.17</v>
          </cell>
        </row>
        <row r="15">
          <cell r="A15" t="str">
            <v>65歳男</v>
          </cell>
          <cell r="B15" t="str">
            <v>平成25年
（平均余命：18.89）</v>
          </cell>
          <cell r="C15">
            <v>17.329999999999998</v>
          </cell>
          <cell r="D15">
            <v>1.56</v>
          </cell>
          <cell r="F15" t="str">
            <v>75歳男</v>
          </cell>
          <cell r="G15" t="str">
            <v>平成25年
（平均余命：11.53）</v>
          </cell>
          <cell r="H15">
            <v>9.93</v>
          </cell>
          <cell r="I15">
            <v>1.6</v>
          </cell>
        </row>
        <row r="16">
          <cell r="B16" t="str">
            <v>平成21年
（平均余命：18.39）</v>
          </cell>
          <cell r="C16">
            <v>16.93</v>
          </cell>
          <cell r="D16">
            <v>1.46</v>
          </cell>
          <cell r="G16" t="str">
            <v>平成21年
（平均余命：11.05）</v>
          </cell>
          <cell r="H16">
            <v>9.5500000000000007</v>
          </cell>
          <cell r="I16">
            <v>1.49</v>
          </cell>
        </row>
        <row r="37">
          <cell r="B37" t="str">
            <v>平均自立期間</v>
          </cell>
          <cell r="C37" t="str">
            <v>平均要介護期間</v>
          </cell>
        </row>
        <row r="38">
          <cell r="A38" t="str">
            <v>65歳男</v>
          </cell>
          <cell r="B38">
            <v>0.40211638888487045</v>
          </cell>
          <cell r="C38">
            <v>9.6844769236835937E-2</v>
          </cell>
        </row>
        <row r="39">
          <cell r="A39" t="str">
            <v>65歳女</v>
          </cell>
          <cell r="B39">
            <v>0.177031386953729</v>
          </cell>
          <cell r="C39">
            <v>0.20256941791215155</v>
          </cell>
        </row>
        <row r="40">
          <cell r="A40" t="str">
            <v>75歳男</v>
          </cell>
          <cell r="B40">
            <v>0.37631417637974707</v>
          </cell>
          <cell r="C40">
            <v>0.10376043129035661</v>
          </cell>
        </row>
        <row r="41">
          <cell r="A41" t="str">
            <v>75歳女</v>
          </cell>
          <cell r="B41">
            <v>0.12093639826722402</v>
          </cell>
          <cell r="C41">
            <v>0.20986784547895709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view="pageBreakPreview" zoomScale="80" zoomScaleNormal="100" zoomScaleSheetLayoutView="80" workbookViewId="0">
      <pane xSplit="2" ySplit="6" topLeftCell="C7" activePane="bottomRight" state="frozen"/>
      <selection activeCell="I2" sqref="I2"/>
      <selection pane="topRight" activeCell="I2" sqref="I2"/>
      <selection pane="bottomLeft" activeCell="I2" sqref="I2"/>
      <selection pane="bottomRight" activeCell="O22" sqref="O22"/>
    </sheetView>
  </sheetViews>
  <sheetFormatPr defaultRowHeight="12" x14ac:dyDescent="0.15"/>
  <cols>
    <col min="1" max="1" width="9" style="117"/>
    <col min="2" max="2" width="6.25" style="117" customWidth="1"/>
    <col min="3" max="16384" width="9" style="117"/>
  </cols>
  <sheetData>
    <row r="1" spans="1:13" ht="14.25" x14ac:dyDescent="0.15">
      <c r="A1" s="115" t="s">
        <v>64</v>
      </c>
      <c r="B1" s="116"/>
      <c r="C1" s="116"/>
      <c r="D1" s="116"/>
      <c r="E1" s="116"/>
      <c r="F1" s="116"/>
      <c r="G1" s="116"/>
      <c r="I1" s="115" t="s">
        <v>127</v>
      </c>
      <c r="J1" s="116"/>
      <c r="K1" s="116"/>
      <c r="L1" s="116"/>
      <c r="M1" s="116"/>
    </row>
    <row r="2" spans="1:13" ht="13.5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5" x14ac:dyDescent="0.15">
      <c r="A3" s="116"/>
      <c r="B3" s="61"/>
      <c r="C3" s="61"/>
      <c r="D3" s="61"/>
      <c r="E3" s="61"/>
      <c r="F3" s="61"/>
      <c r="G3" s="62"/>
      <c r="H3" s="62"/>
      <c r="I3" s="62"/>
      <c r="J3" s="139" t="s">
        <v>153</v>
      </c>
      <c r="K3" s="139"/>
      <c r="L3" s="139"/>
      <c r="M3" s="139"/>
    </row>
    <row r="4" spans="1:13" x14ac:dyDescent="0.15">
      <c r="A4" s="118"/>
      <c r="B4" s="140" t="s">
        <v>65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1:13" s="119" customFormat="1" ht="15" customHeight="1" x14ac:dyDescent="0.15">
      <c r="A5" s="142" t="s">
        <v>66</v>
      </c>
      <c r="B5" s="144" t="s">
        <v>67</v>
      </c>
      <c r="C5" s="146" t="s">
        <v>0</v>
      </c>
      <c r="D5" s="147"/>
      <c r="E5" s="148"/>
      <c r="F5" s="146" t="s">
        <v>1</v>
      </c>
      <c r="G5" s="147"/>
      <c r="H5" s="147"/>
      <c r="I5" s="148"/>
      <c r="J5" s="146" t="s">
        <v>2</v>
      </c>
      <c r="K5" s="147"/>
      <c r="L5" s="147"/>
      <c r="M5" s="148"/>
    </row>
    <row r="6" spans="1:13" s="119" customFormat="1" x14ac:dyDescent="0.15">
      <c r="A6" s="143"/>
      <c r="B6" s="145"/>
      <c r="C6" s="114" t="s">
        <v>3</v>
      </c>
      <c r="D6" s="149" t="s">
        <v>4</v>
      </c>
      <c r="E6" s="150"/>
      <c r="F6" s="113" t="s">
        <v>3</v>
      </c>
      <c r="G6" s="149" t="s">
        <v>4</v>
      </c>
      <c r="H6" s="150"/>
      <c r="I6" s="114" t="s">
        <v>151</v>
      </c>
      <c r="J6" s="113" t="s">
        <v>3</v>
      </c>
      <c r="K6" s="149" t="s">
        <v>4</v>
      </c>
      <c r="L6" s="150"/>
      <c r="M6" s="114" t="s">
        <v>151</v>
      </c>
    </row>
    <row r="7" spans="1:13" s="119" customFormat="1" x14ac:dyDescent="0.15">
      <c r="A7" s="142" t="s">
        <v>68</v>
      </c>
      <c r="B7" s="120">
        <v>65</v>
      </c>
      <c r="C7" s="121">
        <v>18.889035925530134</v>
      </c>
      <c r="D7" s="122">
        <v>18.853259105884135</v>
      </c>
      <c r="E7" s="122">
        <v>18.924812745176133</v>
      </c>
      <c r="F7" s="121">
        <v>17.328711675977836</v>
      </c>
      <c r="G7" s="122">
        <v>17.29474657804964</v>
      </c>
      <c r="H7" s="122">
        <v>17.362676773906031</v>
      </c>
      <c r="I7" s="123">
        <v>91.739524157273749</v>
      </c>
      <c r="J7" s="121">
        <v>1.5603242495522991</v>
      </c>
      <c r="K7" s="122">
        <v>1.5445199018962636</v>
      </c>
      <c r="L7" s="122">
        <v>1.5761285972083345</v>
      </c>
      <c r="M7" s="123">
        <v>8.2604758427262475</v>
      </c>
    </row>
    <row r="8" spans="1:13" s="119" customFormat="1" x14ac:dyDescent="0.15">
      <c r="A8" s="151"/>
      <c r="B8" s="124">
        <v>70</v>
      </c>
      <c r="C8" s="125">
        <v>15.086850696353817</v>
      </c>
      <c r="D8" s="126">
        <v>15.054102099429691</v>
      </c>
      <c r="E8" s="126">
        <v>15.119599293277943</v>
      </c>
      <c r="F8" s="125">
        <v>13.500773950252819</v>
      </c>
      <c r="G8" s="126">
        <v>13.469306005145246</v>
      </c>
      <c r="H8" s="126">
        <v>13.532241895360393</v>
      </c>
      <c r="I8" s="127">
        <v>89.487025635613136</v>
      </c>
      <c r="J8" s="125">
        <v>1.5860767461009975</v>
      </c>
      <c r="K8" s="126">
        <v>1.5694578285549086</v>
      </c>
      <c r="L8" s="126">
        <v>1.6026956636470864</v>
      </c>
      <c r="M8" s="127">
        <v>10.51297436438686</v>
      </c>
    </row>
    <row r="9" spans="1:13" s="119" customFormat="1" x14ac:dyDescent="0.15">
      <c r="A9" s="151"/>
      <c r="B9" s="124">
        <v>75</v>
      </c>
      <c r="C9" s="125">
        <v>11.526683554386651</v>
      </c>
      <c r="D9" s="126">
        <v>11.497148920160683</v>
      </c>
      <c r="E9" s="126">
        <v>11.556218188612618</v>
      </c>
      <c r="F9" s="125">
        <v>9.9286309146267673</v>
      </c>
      <c r="G9" s="126">
        <v>9.899374922181476</v>
      </c>
      <c r="H9" s="126">
        <v>9.9578869070720586</v>
      </c>
      <c r="I9" s="127">
        <v>86.136058717845856</v>
      </c>
      <c r="J9" s="125">
        <v>1.5980526397598838</v>
      </c>
      <c r="K9" s="126">
        <v>1.58021523644073</v>
      </c>
      <c r="L9" s="126">
        <v>1.6158900430790375</v>
      </c>
      <c r="M9" s="127">
        <v>13.863941282154146</v>
      </c>
    </row>
    <row r="10" spans="1:13" s="119" customFormat="1" x14ac:dyDescent="0.15">
      <c r="A10" s="151"/>
      <c r="B10" s="124">
        <v>80</v>
      </c>
      <c r="C10" s="125">
        <v>8.3489441709184895</v>
      </c>
      <c r="D10" s="126">
        <v>8.3240572288168302</v>
      </c>
      <c r="E10" s="126">
        <v>8.3738311130201488</v>
      </c>
      <c r="F10" s="125">
        <v>6.7594055142722107</v>
      </c>
      <c r="G10" s="126">
        <v>6.732253237611288</v>
      </c>
      <c r="H10" s="126">
        <v>6.7865577909331334</v>
      </c>
      <c r="I10" s="127">
        <v>80.961201511167729</v>
      </c>
      <c r="J10" s="125">
        <v>1.5895386566462772</v>
      </c>
      <c r="K10" s="126">
        <v>1.5696925164624571</v>
      </c>
      <c r="L10" s="126">
        <v>1.6093847968300974</v>
      </c>
      <c r="M10" s="127">
        <v>19.038798488832246</v>
      </c>
    </row>
    <row r="11" spans="1:13" s="119" customFormat="1" x14ac:dyDescent="0.15">
      <c r="A11" s="143"/>
      <c r="B11" s="128">
        <v>85</v>
      </c>
      <c r="C11" s="129">
        <v>5.7873956911091033</v>
      </c>
      <c r="D11" s="130">
        <v>5.7328572300117973</v>
      </c>
      <c r="E11" s="130">
        <v>5.8419341522064094</v>
      </c>
      <c r="F11" s="129">
        <v>4.249020273763815</v>
      </c>
      <c r="G11" s="130">
        <v>4.2027395637684259</v>
      </c>
      <c r="H11" s="130">
        <v>4.295300983759204</v>
      </c>
      <c r="I11" s="131">
        <v>73.418520186746179</v>
      </c>
      <c r="J11" s="129">
        <v>1.5383754173452884</v>
      </c>
      <c r="K11" s="130">
        <v>1.5110118886470454</v>
      </c>
      <c r="L11" s="130">
        <v>1.5657389460435314</v>
      </c>
      <c r="M11" s="131">
        <v>26.581479813253832</v>
      </c>
    </row>
    <row r="12" spans="1:13" s="119" customFormat="1" x14ac:dyDescent="0.15">
      <c r="A12" s="142" t="s">
        <v>69</v>
      </c>
      <c r="B12" s="63">
        <v>65</v>
      </c>
      <c r="C12" s="64">
        <v>18.903655990519347</v>
      </c>
      <c r="D12" s="65">
        <v>18.811027553519594</v>
      </c>
      <c r="E12" s="65">
        <v>18.9962844275191</v>
      </c>
      <c r="F12" s="64">
        <v>17.312786698934413</v>
      </c>
      <c r="G12" s="65">
        <v>17.223989659295214</v>
      </c>
      <c r="H12" s="65">
        <v>17.401583738573613</v>
      </c>
      <c r="I12" s="66">
        <v>91.584330076770371</v>
      </c>
      <c r="J12" s="64">
        <v>1.5908692915849361</v>
      </c>
      <c r="K12" s="65">
        <v>1.5479288664764892</v>
      </c>
      <c r="L12" s="65">
        <v>1.6338097166933829</v>
      </c>
      <c r="M12" s="66">
        <v>8.4156699232296468</v>
      </c>
    </row>
    <row r="13" spans="1:13" s="119" customFormat="1" x14ac:dyDescent="0.15">
      <c r="A13" s="151"/>
      <c r="B13" s="63">
        <v>70</v>
      </c>
      <c r="C13" s="64">
        <v>15.150484987365214</v>
      </c>
      <c r="D13" s="65">
        <v>15.066334440638203</v>
      </c>
      <c r="E13" s="65">
        <v>15.234635534092225</v>
      </c>
      <c r="F13" s="64">
        <v>13.535509473341969</v>
      </c>
      <c r="G13" s="65">
        <v>13.453463921785161</v>
      </c>
      <c r="H13" s="65">
        <v>13.617555024898778</v>
      </c>
      <c r="I13" s="66">
        <v>89.340436854859391</v>
      </c>
      <c r="J13" s="64">
        <v>1.6149755140232427</v>
      </c>
      <c r="K13" s="65">
        <v>1.5696955350320676</v>
      </c>
      <c r="L13" s="65">
        <v>1.6602554930144178</v>
      </c>
      <c r="M13" s="66">
        <v>10.659563145140606</v>
      </c>
    </row>
    <row r="14" spans="1:13" s="119" customFormat="1" x14ac:dyDescent="0.15">
      <c r="A14" s="151"/>
      <c r="B14" s="63">
        <v>75</v>
      </c>
      <c r="C14" s="64">
        <v>11.612620403190846</v>
      </c>
      <c r="D14" s="65">
        <v>11.536589688466336</v>
      </c>
      <c r="E14" s="65">
        <v>11.688651117915356</v>
      </c>
      <c r="F14" s="64">
        <v>9.9921205143461211</v>
      </c>
      <c r="G14" s="65">
        <v>9.9152256285021423</v>
      </c>
      <c r="H14" s="65">
        <v>10.0690154001901</v>
      </c>
      <c r="I14" s="66">
        <v>86.045355547836095</v>
      </c>
      <c r="J14" s="64">
        <v>1.6204998888447242</v>
      </c>
      <c r="K14" s="65">
        <v>1.5716916975547832</v>
      </c>
      <c r="L14" s="65">
        <v>1.6693080801346651</v>
      </c>
      <c r="M14" s="66">
        <v>13.954644452163897</v>
      </c>
    </row>
    <row r="15" spans="1:13" s="119" customFormat="1" x14ac:dyDescent="0.15">
      <c r="A15" s="151"/>
      <c r="B15" s="63">
        <v>80</v>
      </c>
      <c r="C15" s="64">
        <v>8.383173629534463</v>
      </c>
      <c r="D15" s="65">
        <v>8.3179090596640854</v>
      </c>
      <c r="E15" s="65">
        <v>8.4484381994048405</v>
      </c>
      <c r="F15" s="64">
        <v>6.7751893928498861</v>
      </c>
      <c r="G15" s="65">
        <v>6.7021476790918797</v>
      </c>
      <c r="H15" s="65">
        <v>6.8482311066078925</v>
      </c>
      <c r="I15" s="66">
        <v>80.818908115900825</v>
      </c>
      <c r="J15" s="64">
        <v>1.6079842366845771</v>
      </c>
      <c r="K15" s="65">
        <v>1.5533313678431273</v>
      </c>
      <c r="L15" s="65">
        <v>1.6626371055260269</v>
      </c>
      <c r="M15" s="66">
        <v>19.181091884099175</v>
      </c>
    </row>
    <row r="16" spans="1:13" s="119" customFormat="1" x14ac:dyDescent="0.15">
      <c r="A16" s="143"/>
      <c r="B16" s="63">
        <v>85</v>
      </c>
      <c r="C16" s="64">
        <v>5.7764307997976791</v>
      </c>
      <c r="D16" s="65">
        <v>5.6256157625968886</v>
      </c>
      <c r="E16" s="65">
        <v>5.9272458369984697</v>
      </c>
      <c r="F16" s="64">
        <v>4.2293662277124797</v>
      </c>
      <c r="G16" s="65">
        <v>4.1014692788630214</v>
      </c>
      <c r="H16" s="65">
        <v>4.3572631765619381</v>
      </c>
      <c r="I16" s="66">
        <v>73.217638612767843</v>
      </c>
      <c r="J16" s="64">
        <v>1.5470645720851997</v>
      </c>
      <c r="K16" s="65">
        <v>1.4709341297426393</v>
      </c>
      <c r="L16" s="65">
        <v>1.62319501442776</v>
      </c>
      <c r="M16" s="66">
        <v>26.782361387232161</v>
      </c>
    </row>
    <row r="17" spans="1:13" s="119" customFormat="1" x14ac:dyDescent="0.15">
      <c r="A17" s="142" t="s">
        <v>70</v>
      </c>
      <c r="B17" s="67">
        <v>65</v>
      </c>
      <c r="C17" s="68">
        <v>17.565046184444491</v>
      </c>
      <c r="D17" s="69">
        <v>17.266759159548286</v>
      </c>
      <c r="E17" s="69">
        <v>17.863333209340695</v>
      </c>
      <c r="F17" s="68">
        <v>16.294035212914384</v>
      </c>
      <c r="G17" s="69">
        <v>16.015238587506211</v>
      </c>
      <c r="H17" s="69">
        <v>16.572831838322557</v>
      </c>
      <c r="I17" s="70">
        <v>92.763975920224411</v>
      </c>
      <c r="J17" s="68">
        <v>1.2710109715301063</v>
      </c>
      <c r="K17" s="69">
        <v>1.1678016969418628</v>
      </c>
      <c r="L17" s="69">
        <v>1.3742202461183499</v>
      </c>
      <c r="M17" s="70">
        <v>7.2360240797755866</v>
      </c>
    </row>
    <row r="18" spans="1:13" s="119" customFormat="1" x14ac:dyDescent="0.15">
      <c r="A18" s="151"/>
      <c r="B18" s="63">
        <v>70</v>
      </c>
      <c r="C18" s="64">
        <v>13.851489839610769</v>
      </c>
      <c r="D18" s="65">
        <v>13.58573264964271</v>
      </c>
      <c r="E18" s="65">
        <v>14.117247029578829</v>
      </c>
      <c r="F18" s="64">
        <v>12.558940875308299</v>
      </c>
      <c r="G18" s="65">
        <v>12.309788860356612</v>
      </c>
      <c r="H18" s="65">
        <v>12.808092890259985</v>
      </c>
      <c r="I18" s="66">
        <v>90.66852028720983</v>
      </c>
      <c r="J18" s="64">
        <v>1.2925489643024721</v>
      </c>
      <c r="K18" s="65">
        <v>1.1846590082728006</v>
      </c>
      <c r="L18" s="65">
        <v>1.4004389203321437</v>
      </c>
      <c r="M18" s="66">
        <v>9.3314797127901805</v>
      </c>
    </row>
    <row r="19" spans="1:13" s="119" customFormat="1" x14ac:dyDescent="0.15">
      <c r="A19" s="151"/>
      <c r="B19" s="63">
        <v>75</v>
      </c>
      <c r="C19" s="64">
        <v>10.464229414526116</v>
      </c>
      <c r="D19" s="65">
        <v>10.236435299937451</v>
      </c>
      <c r="E19" s="65">
        <v>10.692023529114781</v>
      </c>
      <c r="F19" s="64">
        <v>9.1593440991473827</v>
      </c>
      <c r="G19" s="65">
        <v>8.9417654246578451</v>
      </c>
      <c r="H19" s="65">
        <v>9.3769227736369203</v>
      </c>
      <c r="I19" s="66">
        <v>87.530039110502173</v>
      </c>
      <c r="J19" s="64">
        <v>1.3048853153787319</v>
      </c>
      <c r="K19" s="65">
        <v>1.1902637976775414</v>
      </c>
      <c r="L19" s="65">
        <v>1.4195068330799223</v>
      </c>
      <c r="M19" s="66">
        <v>12.469960889497806</v>
      </c>
    </row>
    <row r="20" spans="1:13" s="119" customFormat="1" x14ac:dyDescent="0.15">
      <c r="A20" s="151"/>
      <c r="B20" s="63">
        <v>80</v>
      </c>
      <c r="C20" s="64">
        <v>7.5856247409746862</v>
      </c>
      <c r="D20" s="65">
        <v>7.4053846108191603</v>
      </c>
      <c r="E20" s="65">
        <v>7.7658648711302121</v>
      </c>
      <c r="F20" s="64">
        <v>6.2792555529496976</v>
      </c>
      <c r="G20" s="65">
        <v>6.0920066899168468</v>
      </c>
      <c r="H20" s="65">
        <v>6.4665044159825484</v>
      </c>
      <c r="I20" s="66">
        <v>82.778357318831311</v>
      </c>
      <c r="J20" s="64">
        <v>1.3063691880249886</v>
      </c>
      <c r="K20" s="65">
        <v>1.1793429977710723</v>
      </c>
      <c r="L20" s="65">
        <v>1.4333953782789048</v>
      </c>
      <c r="M20" s="66">
        <v>17.221642681168692</v>
      </c>
    </row>
    <row r="21" spans="1:13" s="119" customFormat="1" x14ac:dyDescent="0.15">
      <c r="A21" s="143"/>
      <c r="B21" s="71">
        <v>85</v>
      </c>
      <c r="C21" s="72">
        <v>5.2472416147932135</v>
      </c>
      <c r="D21" s="73">
        <v>4.9019286660002441</v>
      </c>
      <c r="E21" s="73">
        <v>5.5925545635861829</v>
      </c>
      <c r="F21" s="72">
        <v>3.8974755394857246</v>
      </c>
      <c r="G21" s="73">
        <v>3.5977827461581824</v>
      </c>
      <c r="H21" s="73">
        <v>4.1971683328132672</v>
      </c>
      <c r="I21" s="74">
        <v>74.276654776060255</v>
      </c>
      <c r="J21" s="72">
        <v>1.3497660753074892</v>
      </c>
      <c r="K21" s="73">
        <v>1.1711035367073299</v>
      </c>
      <c r="L21" s="73">
        <v>1.5284286139076484</v>
      </c>
      <c r="M21" s="74">
        <v>25.723345223939752</v>
      </c>
    </row>
    <row r="22" spans="1:13" s="119" customFormat="1" x14ac:dyDescent="0.15">
      <c r="A22" s="142" t="s">
        <v>71</v>
      </c>
      <c r="B22" s="63">
        <v>65</v>
      </c>
      <c r="C22" s="64">
        <v>18.73241755463447</v>
      </c>
      <c r="D22" s="65">
        <v>18.584684728047161</v>
      </c>
      <c r="E22" s="65">
        <v>18.880150381221778</v>
      </c>
      <c r="F22" s="64">
        <v>16.990857862823237</v>
      </c>
      <c r="G22" s="65">
        <v>16.851901065365233</v>
      </c>
      <c r="H22" s="65">
        <v>17.129814660281241</v>
      </c>
      <c r="I22" s="66">
        <v>90.702963529764133</v>
      </c>
      <c r="J22" s="64">
        <v>1.7415596918112346</v>
      </c>
      <c r="K22" s="65">
        <v>1.6727841976872386</v>
      </c>
      <c r="L22" s="65">
        <v>1.8103351859352306</v>
      </c>
      <c r="M22" s="66">
        <v>9.297036470235879</v>
      </c>
    </row>
    <row r="23" spans="1:13" s="119" customFormat="1" x14ac:dyDescent="0.15">
      <c r="A23" s="151"/>
      <c r="B23" s="63">
        <v>70</v>
      </c>
      <c r="C23" s="64">
        <v>14.991885141879342</v>
      </c>
      <c r="D23" s="65">
        <v>14.855115190378461</v>
      </c>
      <c r="E23" s="65">
        <v>15.128655093380223</v>
      </c>
      <c r="F23" s="64">
        <v>13.2111758049543</v>
      </c>
      <c r="G23" s="65">
        <v>13.08091366338348</v>
      </c>
      <c r="H23" s="65">
        <v>13.341437946525119</v>
      </c>
      <c r="I23" s="66">
        <v>88.122178631487174</v>
      </c>
      <c r="J23" s="64">
        <v>1.7807093369250406</v>
      </c>
      <c r="K23" s="65">
        <v>1.7080190744909269</v>
      </c>
      <c r="L23" s="65">
        <v>1.8533995993591543</v>
      </c>
      <c r="M23" s="66">
        <v>11.877821368512805</v>
      </c>
    </row>
    <row r="24" spans="1:13" s="119" customFormat="1" x14ac:dyDescent="0.15">
      <c r="A24" s="151"/>
      <c r="B24" s="63">
        <v>75</v>
      </c>
      <c r="C24" s="64">
        <v>11.566027275661639</v>
      </c>
      <c r="D24" s="65">
        <v>11.442458637586745</v>
      </c>
      <c r="E24" s="65">
        <v>11.689595913736534</v>
      </c>
      <c r="F24" s="64">
        <v>9.7516923213439934</v>
      </c>
      <c r="G24" s="65">
        <v>9.6297563542947628</v>
      </c>
      <c r="H24" s="65">
        <v>9.873628288393224</v>
      </c>
      <c r="I24" s="66">
        <v>84.313239878522978</v>
      </c>
      <c r="J24" s="64">
        <v>1.8143349543176455</v>
      </c>
      <c r="K24" s="65">
        <v>1.7355790218346951</v>
      </c>
      <c r="L24" s="65">
        <v>1.8930908868005958</v>
      </c>
      <c r="M24" s="66">
        <v>15.686760121477022</v>
      </c>
    </row>
    <row r="25" spans="1:13" s="119" customFormat="1" x14ac:dyDescent="0.15">
      <c r="A25" s="151"/>
      <c r="B25" s="63">
        <v>80</v>
      </c>
      <c r="C25" s="64">
        <v>8.4066394130376008</v>
      </c>
      <c r="D25" s="65">
        <v>8.3012638013163524</v>
      </c>
      <c r="E25" s="65">
        <v>8.5120150247588491</v>
      </c>
      <c r="F25" s="64">
        <v>6.5929791345628015</v>
      </c>
      <c r="G25" s="65">
        <v>6.4777794058862233</v>
      </c>
      <c r="H25" s="65">
        <v>6.7081788632393797</v>
      </c>
      <c r="I25" s="66">
        <v>78.425858546257516</v>
      </c>
      <c r="J25" s="64">
        <v>1.8136602784747995</v>
      </c>
      <c r="K25" s="65">
        <v>1.7259421445926313</v>
      </c>
      <c r="L25" s="65">
        <v>1.9013784123569677</v>
      </c>
      <c r="M25" s="66">
        <v>21.574141453742492</v>
      </c>
    </row>
    <row r="26" spans="1:13" s="119" customFormat="1" x14ac:dyDescent="0.15">
      <c r="A26" s="143"/>
      <c r="B26" s="63">
        <v>85</v>
      </c>
      <c r="C26" s="64">
        <v>5.8898627993313539</v>
      </c>
      <c r="D26" s="65">
        <v>5.655827529059823</v>
      </c>
      <c r="E26" s="65">
        <v>6.1238980696028849</v>
      </c>
      <c r="F26" s="64">
        <v>4.1674381334038371</v>
      </c>
      <c r="G26" s="65">
        <v>3.9734223184030268</v>
      </c>
      <c r="H26" s="65">
        <v>4.3614539484046473</v>
      </c>
      <c r="I26" s="66">
        <v>70.7561156412157</v>
      </c>
      <c r="J26" s="64">
        <v>1.7224246659275158</v>
      </c>
      <c r="K26" s="65">
        <v>1.600339259830309</v>
      </c>
      <c r="L26" s="65">
        <v>1.8445100720247225</v>
      </c>
      <c r="M26" s="66">
        <v>29.243884358784278</v>
      </c>
    </row>
    <row r="27" spans="1:13" s="119" customFormat="1" x14ac:dyDescent="0.15">
      <c r="A27" s="142" t="s">
        <v>72</v>
      </c>
      <c r="B27" s="67">
        <v>65</v>
      </c>
      <c r="C27" s="68">
        <v>19.175881877606791</v>
      </c>
      <c r="D27" s="69">
        <v>19.056013281712133</v>
      </c>
      <c r="E27" s="69">
        <v>19.29575047350145</v>
      </c>
      <c r="F27" s="68">
        <v>17.490860950783173</v>
      </c>
      <c r="G27" s="69">
        <v>17.376094164346156</v>
      </c>
      <c r="H27" s="69">
        <v>17.605627737220189</v>
      </c>
      <c r="I27" s="70">
        <v>91.212811292964048</v>
      </c>
      <c r="J27" s="68">
        <v>1.6850209268236234</v>
      </c>
      <c r="K27" s="69">
        <v>1.6277909517058966</v>
      </c>
      <c r="L27" s="69">
        <v>1.7422509019413501</v>
      </c>
      <c r="M27" s="70">
        <v>8.7871887070359822</v>
      </c>
    </row>
    <row r="28" spans="1:13" s="119" customFormat="1" x14ac:dyDescent="0.15">
      <c r="A28" s="151"/>
      <c r="B28" s="63">
        <v>70</v>
      </c>
      <c r="C28" s="64">
        <v>15.362878353269437</v>
      </c>
      <c r="D28" s="65">
        <v>15.25379749208051</v>
      </c>
      <c r="E28" s="65">
        <v>15.471959214458364</v>
      </c>
      <c r="F28" s="64">
        <v>13.650264849191867</v>
      </c>
      <c r="G28" s="65">
        <v>13.543998161129197</v>
      </c>
      <c r="H28" s="65">
        <v>13.756531537254537</v>
      </c>
      <c r="I28" s="66">
        <v>88.852261505324606</v>
      </c>
      <c r="J28" s="64">
        <v>1.7126135040775703</v>
      </c>
      <c r="K28" s="65">
        <v>1.6524572592213591</v>
      </c>
      <c r="L28" s="65">
        <v>1.7727697489337815</v>
      </c>
      <c r="M28" s="66">
        <v>11.147738494675394</v>
      </c>
    </row>
    <row r="29" spans="1:13" s="119" customFormat="1" x14ac:dyDescent="0.15">
      <c r="A29" s="151"/>
      <c r="B29" s="63">
        <v>75</v>
      </c>
      <c r="C29" s="64">
        <v>11.793030867090961</v>
      </c>
      <c r="D29" s="65">
        <v>11.694459043037352</v>
      </c>
      <c r="E29" s="65">
        <v>11.89160269114457</v>
      </c>
      <c r="F29" s="64">
        <v>10.06867915847014</v>
      </c>
      <c r="G29" s="65">
        <v>9.9689254272492995</v>
      </c>
      <c r="H29" s="65">
        <v>10.16843288969098</v>
      </c>
      <c r="I29" s="66">
        <v>85.378214234707812</v>
      </c>
      <c r="J29" s="64">
        <v>1.724351708620822</v>
      </c>
      <c r="K29" s="65">
        <v>1.6596612196996281</v>
      </c>
      <c r="L29" s="65">
        <v>1.7890421975420159</v>
      </c>
      <c r="M29" s="66">
        <v>14.621785765292206</v>
      </c>
    </row>
    <row r="30" spans="1:13" s="119" customFormat="1" x14ac:dyDescent="0.15">
      <c r="A30" s="151"/>
      <c r="B30" s="63">
        <v>80</v>
      </c>
      <c r="C30" s="64">
        <v>8.6169387569271496</v>
      </c>
      <c r="D30" s="65">
        <v>8.5319957734765683</v>
      </c>
      <c r="E30" s="65">
        <v>8.7018817403777309</v>
      </c>
      <c r="F30" s="64">
        <v>6.8953030825376977</v>
      </c>
      <c r="G30" s="65">
        <v>6.7997523572551861</v>
      </c>
      <c r="H30" s="65">
        <v>6.9908538078202094</v>
      </c>
      <c r="I30" s="66">
        <v>80.020332940100914</v>
      </c>
      <c r="J30" s="64">
        <v>1.7216356743894512</v>
      </c>
      <c r="K30" s="65">
        <v>1.6489023557649458</v>
      </c>
      <c r="L30" s="65">
        <v>1.7943689930139566</v>
      </c>
      <c r="M30" s="66">
        <v>19.979667059899082</v>
      </c>
    </row>
    <row r="31" spans="1:13" s="119" customFormat="1" x14ac:dyDescent="0.15">
      <c r="A31" s="143"/>
      <c r="B31" s="71">
        <v>85</v>
      </c>
      <c r="C31" s="72">
        <v>6.1079465362112666</v>
      </c>
      <c r="D31" s="73">
        <v>5.8992560544975934</v>
      </c>
      <c r="E31" s="73">
        <v>6.3166370179249398</v>
      </c>
      <c r="F31" s="72">
        <v>4.4087342452597209</v>
      </c>
      <c r="G31" s="73">
        <v>4.2346367685059922</v>
      </c>
      <c r="H31" s="73">
        <v>4.5828317220134496</v>
      </c>
      <c r="I31" s="74">
        <v>72.180301826846701</v>
      </c>
      <c r="J31" s="72">
        <v>1.6992122909515457</v>
      </c>
      <c r="K31" s="73">
        <v>1.5943784854342982</v>
      </c>
      <c r="L31" s="73">
        <v>1.8040460964687932</v>
      </c>
      <c r="M31" s="74">
        <v>27.819698173153295</v>
      </c>
    </row>
    <row r="32" spans="1:13" s="119" customFormat="1" x14ac:dyDescent="0.15">
      <c r="A32" s="142" t="s">
        <v>73</v>
      </c>
      <c r="B32" s="63">
        <v>65</v>
      </c>
      <c r="C32" s="64">
        <v>19.273842173966358</v>
      </c>
      <c r="D32" s="65">
        <v>18.921116708680028</v>
      </c>
      <c r="E32" s="65">
        <v>19.626567639252688</v>
      </c>
      <c r="F32" s="64">
        <v>17.840731864262604</v>
      </c>
      <c r="G32" s="65">
        <v>17.508313558868373</v>
      </c>
      <c r="H32" s="65">
        <v>18.173150169656836</v>
      </c>
      <c r="I32" s="66">
        <v>92.564480414603111</v>
      </c>
      <c r="J32" s="64">
        <v>1.4331103097037516</v>
      </c>
      <c r="K32" s="65">
        <v>1.3000276177913594</v>
      </c>
      <c r="L32" s="65">
        <v>1.5661930016161438</v>
      </c>
      <c r="M32" s="66">
        <v>7.435519585396877</v>
      </c>
    </row>
    <row r="33" spans="1:13" s="119" customFormat="1" x14ac:dyDescent="0.15">
      <c r="A33" s="151"/>
      <c r="B33" s="63">
        <v>70</v>
      </c>
      <c r="C33" s="64">
        <v>15.368407208731053</v>
      </c>
      <c r="D33" s="65">
        <v>15.046086307264337</v>
      </c>
      <c r="E33" s="65">
        <v>15.690728110197769</v>
      </c>
      <c r="F33" s="64">
        <v>13.920263414573338</v>
      </c>
      <c r="G33" s="65">
        <v>13.614731459627381</v>
      </c>
      <c r="H33" s="65">
        <v>14.225795369519295</v>
      </c>
      <c r="I33" s="66">
        <v>90.577138056733688</v>
      </c>
      <c r="J33" s="64">
        <v>1.4481437941577162</v>
      </c>
      <c r="K33" s="65">
        <v>1.3098993890433051</v>
      </c>
      <c r="L33" s="65">
        <v>1.5863881992721274</v>
      </c>
      <c r="M33" s="66">
        <v>9.4228619432663212</v>
      </c>
    </row>
    <row r="34" spans="1:13" s="119" customFormat="1" x14ac:dyDescent="0.15">
      <c r="A34" s="151"/>
      <c r="B34" s="63">
        <v>75</v>
      </c>
      <c r="C34" s="64">
        <v>11.735510176482443</v>
      </c>
      <c r="D34" s="65">
        <v>11.452014237209577</v>
      </c>
      <c r="E34" s="65">
        <v>12.019006115755309</v>
      </c>
      <c r="F34" s="64">
        <v>10.305866526849982</v>
      </c>
      <c r="G34" s="65">
        <v>10.032086489524284</v>
      </c>
      <c r="H34" s="65">
        <v>10.579646564175681</v>
      </c>
      <c r="I34" s="66">
        <v>87.817797197284037</v>
      </c>
      <c r="J34" s="64">
        <v>1.429643649632458</v>
      </c>
      <c r="K34" s="65">
        <v>1.2851202187036164</v>
      </c>
      <c r="L34" s="65">
        <v>1.5741670805612997</v>
      </c>
      <c r="M34" s="66">
        <v>12.182202802715935</v>
      </c>
    </row>
    <row r="35" spans="1:13" s="119" customFormat="1" x14ac:dyDescent="0.15">
      <c r="A35" s="151"/>
      <c r="B35" s="63">
        <v>80</v>
      </c>
      <c r="C35" s="64">
        <v>8.6210070763104447</v>
      </c>
      <c r="D35" s="65">
        <v>8.3911206096693576</v>
      </c>
      <c r="E35" s="65">
        <v>8.8508935429515319</v>
      </c>
      <c r="F35" s="64">
        <v>7.227789436456364</v>
      </c>
      <c r="G35" s="65">
        <v>6.9893201008922059</v>
      </c>
      <c r="H35" s="65">
        <v>7.466258772020522</v>
      </c>
      <c r="I35" s="66">
        <v>83.839270429524575</v>
      </c>
      <c r="J35" s="64">
        <v>1.3932176398540816</v>
      </c>
      <c r="K35" s="65">
        <v>1.2371571476104886</v>
      </c>
      <c r="L35" s="65">
        <v>1.5492781320976747</v>
      </c>
      <c r="M35" s="66">
        <v>16.160729570475432</v>
      </c>
    </row>
    <row r="36" spans="1:13" s="119" customFormat="1" x14ac:dyDescent="0.15">
      <c r="A36" s="143"/>
      <c r="B36" s="63">
        <v>85</v>
      </c>
      <c r="C36" s="64">
        <v>6.1980714424142489</v>
      </c>
      <c r="D36" s="65">
        <v>5.7279484748863929</v>
      </c>
      <c r="E36" s="65">
        <v>6.6681944099421049</v>
      </c>
      <c r="F36" s="64">
        <v>4.7614147798837827</v>
      </c>
      <c r="G36" s="65">
        <v>4.35618850433048</v>
      </c>
      <c r="H36" s="65">
        <v>5.1666410554370854</v>
      </c>
      <c r="I36" s="66">
        <v>76.820908311910884</v>
      </c>
      <c r="J36" s="64">
        <v>1.4366566625304664</v>
      </c>
      <c r="K36" s="65">
        <v>1.2229944312617149</v>
      </c>
      <c r="L36" s="65">
        <v>1.6503188937992179</v>
      </c>
      <c r="M36" s="66">
        <v>23.17909168808912</v>
      </c>
    </row>
    <row r="37" spans="1:13" s="119" customFormat="1" x14ac:dyDescent="0.15">
      <c r="A37" s="142" t="s">
        <v>74</v>
      </c>
      <c r="B37" s="120">
        <v>65</v>
      </c>
      <c r="C37" s="121">
        <v>18.711653696474762</v>
      </c>
      <c r="D37" s="122">
        <v>18.472071671103169</v>
      </c>
      <c r="E37" s="122">
        <v>18.951235721846356</v>
      </c>
      <c r="F37" s="121">
        <v>17.109701779594086</v>
      </c>
      <c r="G37" s="122">
        <v>16.882537126623479</v>
      </c>
      <c r="H37" s="122">
        <v>17.336866432564694</v>
      </c>
      <c r="I37" s="123">
        <v>91.438747516033388</v>
      </c>
      <c r="J37" s="121">
        <v>1.6019519168806768</v>
      </c>
      <c r="K37" s="122">
        <v>1.4964895626063601</v>
      </c>
      <c r="L37" s="122">
        <v>1.7074142711549936</v>
      </c>
      <c r="M37" s="123">
        <v>8.5612524839666158</v>
      </c>
    </row>
    <row r="38" spans="1:13" s="119" customFormat="1" x14ac:dyDescent="0.15">
      <c r="A38" s="151"/>
      <c r="B38" s="124">
        <v>70</v>
      </c>
      <c r="C38" s="125">
        <v>14.929444328509412</v>
      </c>
      <c r="D38" s="126">
        <v>14.710166862879584</v>
      </c>
      <c r="E38" s="126">
        <v>15.14872179413924</v>
      </c>
      <c r="F38" s="125">
        <v>13.31869199656097</v>
      </c>
      <c r="G38" s="126">
        <v>13.108295721412235</v>
      </c>
      <c r="H38" s="126">
        <v>13.529088271709705</v>
      </c>
      <c r="I38" s="127">
        <v>89.210902318229401</v>
      </c>
      <c r="J38" s="125">
        <v>1.610752331948444</v>
      </c>
      <c r="K38" s="126">
        <v>1.5001383942305848</v>
      </c>
      <c r="L38" s="126">
        <v>1.7213662696663032</v>
      </c>
      <c r="M38" s="127">
        <v>10.789097681770619</v>
      </c>
    </row>
    <row r="39" spans="1:13" s="119" customFormat="1" x14ac:dyDescent="0.15">
      <c r="A39" s="151"/>
      <c r="B39" s="124">
        <v>75</v>
      </c>
      <c r="C39" s="125">
        <v>11.378504375495321</v>
      </c>
      <c r="D39" s="126">
        <v>11.178925542575451</v>
      </c>
      <c r="E39" s="126">
        <v>11.578083208415192</v>
      </c>
      <c r="F39" s="125">
        <v>9.7729156081429469</v>
      </c>
      <c r="G39" s="126">
        <v>9.5758974764735036</v>
      </c>
      <c r="H39" s="126">
        <v>9.9699337398123902</v>
      </c>
      <c r="I39" s="127">
        <v>85.889281100861012</v>
      </c>
      <c r="J39" s="125">
        <v>1.6055887673523745</v>
      </c>
      <c r="K39" s="126">
        <v>1.4870461323944288</v>
      </c>
      <c r="L39" s="126">
        <v>1.7241314023103202</v>
      </c>
      <c r="M39" s="127">
        <v>14.110718899138982</v>
      </c>
    </row>
    <row r="40" spans="1:13" s="119" customFormat="1" x14ac:dyDescent="0.15">
      <c r="A40" s="151"/>
      <c r="B40" s="124">
        <v>80</v>
      </c>
      <c r="C40" s="125">
        <v>8.2907556407248162</v>
      </c>
      <c r="D40" s="126">
        <v>8.1261048857595313</v>
      </c>
      <c r="E40" s="126">
        <v>8.4554063956901011</v>
      </c>
      <c r="F40" s="125">
        <v>6.711060104607264</v>
      </c>
      <c r="G40" s="126">
        <v>6.5308135210001241</v>
      </c>
      <c r="H40" s="126">
        <v>6.8913066882144038</v>
      </c>
      <c r="I40" s="127">
        <v>80.946302067353557</v>
      </c>
      <c r="J40" s="125">
        <v>1.5796955361175535</v>
      </c>
      <c r="K40" s="126">
        <v>1.4482650726901982</v>
      </c>
      <c r="L40" s="126">
        <v>1.7111259995449088</v>
      </c>
      <c r="M40" s="127">
        <v>19.053697932646454</v>
      </c>
    </row>
    <row r="41" spans="1:13" s="119" customFormat="1" x14ac:dyDescent="0.15">
      <c r="A41" s="143"/>
      <c r="B41" s="128">
        <v>85</v>
      </c>
      <c r="C41" s="129">
        <v>5.698163315050369</v>
      </c>
      <c r="D41" s="130">
        <v>5.3400665579235724</v>
      </c>
      <c r="E41" s="130">
        <v>6.0562600721771656</v>
      </c>
      <c r="F41" s="129">
        <v>4.2280079864875022</v>
      </c>
      <c r="G41" s="130">
        <v>3.9221682984091726</v>
      </c>
      <c r="H41" s="130">
        <v>4.5338476745658314</v>
      </c>
      <c r="I41" s="131">
        <v>74.199487672110166</v>
      </c>
      <c r="J41" s="129">
        <v>1.4701553285628675</v>
      </c>
      <c r="K41" s="130">
        <v>1.2927453017303545</v>
      </c>
      <c r="L41" s="130">
        <v>1.6475653553953804</v>
      </c>
      <c r="M41" s="131">
        <v>25.800512327889852</v>
      </c>
    </row>
    <row r="42" spans="1:13" s="119" customFormat="1" x14ac:dyDescent="0.15">
      <c r="A42" s="142" t="s">
        <v>75</v>
      </c>
      <c r="B42" s="63">
        <v>65</v>
      </c>
      <c r="C42" s="64">
        <v>18.983419871033945</v>
      </c>
      <c r="D42" s="65">
        <v>18.850554418074186</v>
      </c>
      <c r="E42" s="65">
        <v>19.116285323993704</v>
      </c>
      <c r="F42" s="64">
        <v>17.064986563476197</v>
      </c>
      <c r="G42" s="65">
        <v>16.939155739968083</v>
      </c>
      <c r="H42" s="65">
        <v>17.19081738698431</v>
      </c>
      <c r="I42" s="66">
        <v>89.894163851451182</v>
      </c>
      <c r="J42" s="64">
        <v>1.918433307557746</v>
      </c>
      <c r="K42" s="65">
        <v>1.8520216736261308</v>
      </c>
      <c r="L42" s="65">
        <v>1.9848449414893612</v>
      </c>
      <c r="M42" s="66">
        <v>10.105836148548807</v>
      </c>
    </row>
    <row r="43" spans="1:13" s="119" customFormat="1" x14ac:dyDescent="0.15">
      <c r="A43" s="151"/>
      <c r="B43" s="63">
        <v>70</v>
      </c>
      <c r="C43" s="64">
        <v>15.220937274095398</v>
      </c>
      <c r="D43" s="65">
        <v>15.099307806264742</v>
      </c>
      <c r="E43" s="65">
        <v>15.342566741926055</v>
      </c>
      <c r="F43" s="64">
        <v>13.276430296672443</v>
      </c>
      <c r="G43" s="65">
        <v>13.159172289742731</v>
      </c>
      <c r="H43" s="65">
        <v>13.393688303602154</v>
      </c>
      <c r="I43" s="66">
        <v>87.224788182181641</v>
      </c>
      <c r="J43" s="64">
        <v>1.944506977422954</v>
      </c>
      <c r="K43" s="65">
        <v>1.8746216207525754</v>
      </c>
      <c r="L43" s="65">
        <v>2.0143923340933325</v>
      </c>
      <c r="M43" s="66">
        <v>12.775211817818352</v>
      </c>
    </row>
    <row r="44" spans="1:13" s="119" customFormat="1" x14ac:dyDescent="0.15">
      <c r="A44" s="151"/>
      <c r="B44" s="63">
        <v>75</v>
      </c>
      <c r="C44" s="64">
        <v>11.749645916742976</v>
      </c>
      <c r="D44" s="65">
        <v>11.64003058730561</v>
      </c>
      <c r="E44" s="65">
        <v>11.859261246180342</v>
      </c>
      <c r="F44" s="64">
        <v>9.7819619688034081</v>
      </c>
      <c r="G44" s="65">
        <v>9.6715976940912345</v>
      </c>
      <c r="H44" s="65">
        <v>9.8923262435155817</v>
      </c>
      <c r="I44" s="66">
        <v>83.253248975480503</v>
      </c>
      <c r="J44" s="64">
        <v>1.9676839479395654</v>
      </c>
      <c r="K44" s="65">
        <v>1.8922262159953838</v>
      </c>
      <c r="L44" s="65">
        <v>2.043141679883747</v>
      </c>
      <c r="M44" s="66">
        <v>16.74675102451948</v>
      </c>
    </row>
    <row r="45" spans="1:13" s="119" customFormat="1" x14ac:dyDescent="0.15">
      <c r="A45" s="151"/>
      <c r="B45" s="63">
        <v>80</v>
      </c>
      <c r="C45" s="64">
        <v>8.6247470589875981</v>
      </c>
      <c r="D45" s="65">
        <v>8.5310300129685324</v>
      </c>
      <c r="E45" s="65">
        <v>8.7184641050066638</v>
      </c>
      <c r="F45" s="64">
        <v>6.6617350181274109</v>
      </c>
      <c r="G45" s="65">
        <v>6.5554014449774431</v>
      </c>
      <c r="H45" s="65">
        <v>6.7680685912773786</v>
      </c>
      <c r="I45" s="66">
        <v>77.239772628293039</v>
      </c>
      <c r="J45" s="64">
        <v>1.963012040860187</v>
      </c>
      <c r="K45" s="65">
        <v>1.8782958930186411</v>
      </c>
      <c r="L45" s="65">
        <v>2.0477281887017327</v>
      </c>
      <c r="M45" s="66">
        <v>22.760227371706968</v>
      </c>
    </row>
    <row r="46" spans="1:13" s="119" customFormat="1" x14ac:dyDescent="0.15">
      <c r="A46" s="143"/>
      <c r="B46" s="63">
        <v>85</v>
      </c>
      <c r="C46" s="64">
        <v>6.0438570008159527</v>
      </c>
      <c r="D46" s="65">
        <v>5.8170726782251823</v>
      </c>
      <c r="E46" s="65">
        <v>6.2706413234067231</v>
      </c>
      <c r="F46" s="64">
        <v>4.1470902657532491</v>
      </c>
      <c r="G46" s="65">
        <v>3.9626025901070498</v>
      </c>
      <c r="H46" s="65">
        <v>4.3315779413994484</v>
      </c>
      <c r="I46" s="66">
        <v>68.616617917885378</v>
      </c>
      <c r="J46" s="64">
        <v>1.8967667350627033</v>
      </c>
      <c r="K46" s="65">
        <v>1.774757600479109</v>
      </c>
      <c r="L46" s="65">
        <v>2.0187758696462978</v>
      </c>
      <c r="M46" s="66">
        <v>31.383382082114615</v>
      </c>
    </row>
    <row r="47" spans="1:13" s="119" customFormat="1" x14ac:dyDescent="0.15">
      <c r="A47" s="142" t="s">
        <v>76</v>
      </c>
      <c r="B47" s="67">
        <v>65</v>
      </c>
      <c r="C47" s="68">
        <v>18.594466889280596</v>
      </c>
      <c r="D47" s="69">
        <v>18.381510708939825</v>
      </c>
      <c r="E47" s="69">
        <v>18.807423069621368</v>
      </c>
      <c r="F47" s="68">
        <v>17.033421263475031</v>
      </c>
      <c r="G47" s="69">
        <v>16.832463779307666</v>
      </c>
      <c r="H47" s="69">
        <v>17.234378747642396</v>
      </c>
      <c r="I47" s="70">
        <v>91.60478418068827</v>
      </c>
      <c r="J47" s="68">
        <v>1.5610456258055614</v>
      </c>
      <c r="K47" s="69">
        <v>1.4633424263553299</v>
      </c>
      <c r="L47" s="69">
        <v>1.6587488252557929</v>
      </c>
      <c r="M47" s="70">
        <v>8.3952158193117032</v>
      </c>
    </row>
    <row r="48" spans="1:13" s="119" customFormat="1" x14ac:dyDescent="0.15">
      <c r="A48" s="151"/>
      <c r="B48" s="63">
        <v>70</v>
      </c>
      <c r="C48" s="64">
        <v>14.731710338223515</v>
      </c>
      <c r="D48" s="65">
        <v>14.532899387409486</v>
      </c>
      <c r="E48" s="65">
        <v>14.930521289037543</v>
      </c>
      <c r="F48" s="64">
        <v>13.12261562249642</v>
      </c>
      <c r="G48" s="65">
        <v>12.933096760861954</v>
      </c>
      <c r="H48" s="65">
        <v>13.312134484130887</v>
      </c>
      <c r="I48" s="66">
        <v>89.077339434566056</v>
      </c>
      <c r="J48" s="64">
        <v>1.6090947157270938</v>
      </c>
      <c r="K48" s="65">
        <v>1.5059134779913461</v>
      </c>
      <c r="L48" s="65">
        <v>1.7122759534628416</v>
      </c>
      <c r="M48" s="66">
        <v>10.922660565433933</v>
      </c>
    </row>
    <row r="49" spans="1:13" s="119" customFormat="1" x14ac:dyDescent="0.15">
      <c r="A49" s="151"/>
      <c r="B49" s="63">
        <v>75</v>
      </c>
      <c r="C49" s="64">
        <v>11.115033409032332</v>
      </c>
      <c r="D49" s="65">
        <v>10.931398664213786</v>
      </c>
      <c r="E49" s="65">
        <v>11.298668153850878</v>
      </c>
      <c r="F49" s="64">
        <v>9.4859690518974666</v>
      </c>
      <c r="G49" s="65">
        <v>9.3064462840861459</v>
      </c>
      <c r="H49" s="65">
        <v>9.6654918197087873</v>
      </c>
      <c r="I49" s="66">
        <v>85.343594596746328</v>
      </c>
      <c r="J49" s="64">
        <v>1.6290643571348669</v>
      </c>
      <c r="K49" s="65">
        <v>1.5180377436197032</v>
      </c>
      <c r="L49" s="65">
        <v>1.7400909706500305</v>
      </c>
      <c r="M49" s="66">
        <v>14.656405403253684</v>
      </c>
    </row>
    <row r="50" spans="1:13" s="119" customFormat="1" x14ac:dyDescent="0.15">
      <c r="A50" s="151"/>
      <c r="B50" s="63">
        <v>80</v>
      </c>
      <c r="C50" s="64">
        <v>7.9166465758393727</v>
      </c>
      <c r="D50" s="65">
        <v>7.7578704314520301</v>
      </c>
      <c r="E50" s="65">
        <v>8.0754227202267153</v>
      </c>
      <c r="F50" s="64">
        <v>6.3257534353252627</v>
      </c>
      <c r="G50" s="65">
        <v>6.1573911473162051</v>
      </c>
      <c r="H50" s="65">
        <v>6.4941157233343203</v>
      </c>
      <c r="I50" s="66">
        <v>79.904456700526211</v>
      </c>
      <c r="J50" s="64">
        <v>1.59089314051411</v>
      </c>
      <c r="K50" s="65">
        <v>1.4679168963685192</v>
      </c>
      <c r="L50" s="65">
        <v>1.7138693846597008</v>
      </c>
      <c r="M50" s="66">
        <v>20.095543299473785</v>
      </c>
    </row>
    <row r="51" spans="1:13" s="119" customFormat="1" x14ac:dyDescent="0.15">
      <c r="A51" s="143"/>
      <c r="B51" s="71">
        <v>85</v>
      </c>
      <c r="C51" s="72">
        <v>5.5443788343792697</v>
      </c>
      <c r="D51" s="73">
        <v>5.2145984797278127</v>
      </c>
      <c r="E51" s="73">
        <v>5.8741591890307268</v>
      </c>
      <c r="F51" s="72">
        <v>3.9582207664841649</v>
      </c>
      <c r="G51" s="73">
        <v>3.6810369052948939</v>
      </c>
      <c r="H51" s="73">
        <v>4.2354046276734358</v>
      </c>
      <c r="I51" s="74">
        <v>71.39160011830819</v>
      </c>
      <c r="J51" s="72">
        <v>1.5861580678951048</v>
      </c>
      <c r="K51" s="73">
        <v>1.4120834049774937</v>
      </c>
      <c r="L51" s="73">
        <v>1.7602327308127159</v>
      </c>
      <c r="M51" s="74">
        <v>28.60839988169181</v>
      </c>
    </row>
    <row r="52" spans="1:13" s="119" customFormat="1" x14ac:dyDescent="0.15">
      <c r="A52" s="142" t="s">
        <v>77</v>
      </c>
      <c r="B52" s="124">
        <v>65</v>
      </c>
      <c r="C52" s="125">
        <v>18.755205098682605</v>
      </c>
      <c r="D52" s="126">
        <v>18.487454435834728</v>
      </c>
      <c r="E52" s="126">
        <v>19.022955761530483</v>
      </c>
      <c r="F52" s="125">
        <v>17.38467061188555</v>
      </c>
      <c r="G52" s="126">
        <v>17.130033370474731</v>
      </c>
      <c r="H52" s="126">
        <v>17.639307853296369</v>
      </c>
      <c r="I52" s="127">
        <v>92.692511334395789</v>
      </c>
      <c r="J52" s="125">
        <v>1.3705344867970521</v>
      </c>
      <c r="K52" s="126">
        <v>1.2607939527207126</v>
      </c>
      <c r="L52" s="126">
        <v>1.4802750208733917</v>
      </c>
      <c r="M52" s="127">
        <v>7.3074886656041986</v>
      </c>
    </row>
    <row r="53" spans="1:13" s="119" customFormat="1" x14ac:dyDescent="0.15">
      <c r="A53" s="151"/>
      <c r="B53" s="124">
        <v>70</v>
      </c>
      <c r="C53" s="125">
        <v>14.837429438285632</v>
      </c>
      <c r="D53" s="126">
        <v>14.59185290626939</v>
      </c>
      <c r="E53" s="126">
        <v>15.083005970301874</v>
      </c>
      <c r="F53" s="125">
        <v>13.476131007590224</v>
      </c>
      <c r="G53" s="126">
        <v>13.240977697667597</v>
      </c>
      <c r="H53" s="126">
        <v>13.711284317512851</v>
      </c>
      <c r="I53" s="127">
        <v>90.825240744311188</v>
      </c>
      <c r="J53" s="125">
        <v>1.3612984306954066</v>
      </c>
      <c r="K53" s="126">
        <v>1.2472270336686571</v>
      </c>
      <c r="L53" s="126">
        <v>1.4753698277221561</v>
      </c>
      <c r="M53" s="127">
        <v>9.1747592556888051</v>
      </c>
    </row>
    <row r="54" spans="1:13" s="119" customFormat="1" x14ac:dyDescent="0.15">
      <c r="A54" s="151"/>
      <c r="B54" s="124">
        <v>75</v>
      </c>
      <c r="C54" s="125">
        <v>11.248211529966392</v>
      </c>
      <c r="D54" s="126">
        <v>11.028366454590774</v>
      </c>
      <c r="E54" s="126">
        <v>11.46805660534201</v>
      </c>
      <c r="F54" s="125">
        <v>9.864203504092691</v>
      </c>
      <c r="G54" s="126">
        <v>9.6483915168986822</v>
      </c>
      <c r="H54" s="126">
        <v>10.0800154912867</v>
      </c>
      <c r="I54" s="127">
        <v>87.695750367188936</v>
      </c>
      <c r="J54" s="125">
        <v>1.3840080258737009</v>
      </c>
      <c r="K54" s="126">
        <v>1.2615277141049526</v>
      </c>
      <c r="L54" s="126">
        <v>1.5064883376424492</v>
      </c>
      <c r="M54" s="127">
        <v>12.304249632811057</v>
      </c>
    </row>
    <row r="55" spans="1:13" s="119" customFormat="1" x14ac:dyDescent="0.15">
      <c r="A55" s="151"/>
      <c r="B55" s="124">
        <v>80</v>
      </c>
      <c r="C55" s="125">
        <v>8.0298677791244462</v>
      </c>
      <c r="D55" s="126">
        <v>7.8478678296518281</v>
      </c>
      <c r="E55" s="126">
        <v>8.2118677285970634</v>
      </c>
      <c r="F55" s="125">
        <v>6.6446396471446345</v>
      </c>
      <c r="G55" s="126">
        <v>6.4499064972623401</v>
      </c>
      <c r="H55" s="126">
        <v>6.8393727970269289</v>
      </c>
      <c r="I55" s="127">
        <v>82.74905427980967</v>
      </c>
      <c r="J55" s="125">
        <v>1.3852281319798123</v>
      </c>
      <c r="K55" s="126">
        <v>1.2496640674212185</v>
      </c>
      <c r="L55" s="126">
        <v>1.5207921965384061</v>
      </c>
      <c r="M55" s="127">
        <v>17.250945720190348</v>
      </c>
    </row>
    <row r="56" spans="1:13" s="119" customFormat="1" x14ac:dyDescent="0.15">
      <c r="A56" s="143"/>
      <c r="B56" s="124">
        <v>85</v>
      </c>
      <c r="C56" s="125">
        <v>5.5022184142719714</v>
      </c>
      <c r="D56" s="126">
        <v>5.128670705438096</v>
      </c>
      <c r="E56" s="126">
        <v>5.8757661231058469</v>
      </c>
      <c r="F56" s="125">
        <v>4.1342605619662871</v>
      </c>
      <c r="G56" s="126">
        <v>3.8110103038880458</v>
      </c>
      <c r="H56" s="126">
        <v>4.4575108200445284</v>
      </c>
      <c r="I56" s="127">
        <v>75.138067061143985</v>
      </c>
      <c r="J56" s="125">
        <v>1.3679578523056843</v>
      </c>
      <c r="K56" s="126">
        <v>1.1826568209265258</v>
      </c>
      <c r="L56" s="126">
        <v>1.5532588836848429</v>
      </c>
      <c r="M56" s="127">
        <v>24.861932938856015</v>
      </c>
    </row>
    <row r="57" spans="1:13" s="119" customFormat="1" x14ac:dyDescent="0.15">
      <c r="A57" s="142" t="s">
        <v>78</v>
      </c>
      <c r="B57" s="120">
        <v>65</v>
      </c>
      <c r="C57" s="121">
        <v>18.189242208627274</v>
      </c>
      <c r="D57" s="122">
        <v>17.917657617229494</v>
      </c>
      <c r="E57" s="122">
        <v>18.460826800025053</v>
      </c>
      <c r="F57" s="121">
        <v>16.971118163826624</v>
      </c>
      <c r="G57" s="122">
        <v>16.714309280951635</v>
      </c>
      <c r="H57" s="122">
        <v>17.227927046701613</v>
      </c>
      <c r="I57" s="123">
        <v>93.303052261171786</v>
      </c>
      <c r="J57" s="121">
        <v>1.2181240448006465</v>
      </c>
      <c r="K57" s="122">
        <v>1.1179820670600085</v>
      </c>
      <c r="L57" s="122">
        <v>1.3182660225412846</v>
      </c>
      <c r="M57" s="123">
        <v>6.6969477388281877</v>
      </c>
    </row>
    <row r="58" spans="1:13" s="119" customFormat="1" x14ac:dyDescent="0.15">
      <c r="A58" s="151"/>
      <c r="B58" s="124">
        <v>70</v>
      </c>
      <c r="C58" s="125">
        <v>14.539314230548635</v>
      </c>
      <c r="D58" s="126">
        <v>14.289310839114769</v>
      </c>
      <c r="E58" s="126">
        <v>14.789317621982502</v>
      </c>
      <c r="F58" s="125">
        <v>13.295472116688986</v>
      </c>
      <c r="G58" s="126">
        <v>13.057873317391053</v>
      </c>
      <c r="H58" s="126">
        <v>13.533070915986919</v>
      </c>
      <c r="I58" s="127">
        <v>91.444973991646691</v>
      </c>
      <c r="J58" s="125">
        <v>1.2438421138596496</v>
      </c>
      <c r="K58" s="126">
        <v>1.1375951239507283</v>
      </c>
      <c r="L58" s="126">
        <v>1.3500891037685709</v>
      </c>
      <c r="M58" s="127">
        <v>8.5550260083533107</v>
      </c>
    </row>
    <row r="59" spans="1:13" s="119" customFormat="1" x14ac:dyDescent="0.15">
      <c r="A59" s="151"/>
      <c r="B59" s="124">
        <v>75</v>
      </c>
      <c r="C59" s="125">
        <v>10.931833586700192</v>
      </c>
      <c r="D59" s="126">
        <v>10.706839632108338</v>
      </c>
      <c r="E59" s="126">
        <v>11.156827541292046</v>
      </c>
      <c r="F59" s="125">
        <v>9.6774141823031279</v>
      </c>
      <c r="G59" s="126">
        <v>9.4600401617193395</v>
      </c>
      <c r="H59" s="126">
        <v>9.8947882028869163</v>
      </c>
      <c r="I59" s="127">
        <v>88.525077751611519</v>
      </c>
      <c r="J59" s="125">
        <v>1.2544194043970631</v>
      </c>
      <c r="K59" s="126">
        <v>1.141071352699794</v>
      </c>
      <c r="L59" s="126">
        <v>1.3677674560943323</v>
      </c>
      <c r="M59" s="127">
        <v>11.474922248388467</v>
      </c>
    </row>
    <row r="60" spans="1:13" s="119" customFormat="1" x14ac:dyDescent="0.15">
      <c r="A60" s="151"/>
      <c r="B60" s="124">
        <v>80</v>
      </c>
      <c r="C60" s="125">
        <v>7.9028890488843908</v>
      </c>
      <c r="D60" s="126">
        <v>7.7169335773655909</v>
      </c>
      <c r="E60" s="126">
        <v>8.0888445204031907</v>
      </c>
      <c r="F60" s="125">
        <v>6.6382401479702962</v>
      </c>
      <c r="G60" s="126">
        <v>6.4448443589848452</v>
      </c>
      <c r="H60" s="126">
        <v>6.8316359369557471</v>
      </c>
      <c r="I60" s="127">
        <v>83.997638166353624</v>
      </c>
      <c r="J60" s="125">
        <v>1.2646489009140944</v>
      </c>
      <c r="K60" s="126">
        <v>1.1379740271660856</v>
      </c>
      <c r="L60" s="126">
        <v>1.3913237746621032</v>
      </c>
      <c r="M60" s="127">
        <v>16.002361833646368</v>
      </c>
    </row>
    <row r="61" spans="1:13" s="119" customFormat="1" x14ac:dyDescent="0.15">
      <c r="A61" s="143"/>
      <c r="B61" s="128">
        <v>85</v>
      </c>
      <c r="C61" s="129">
        <v>5.4694117978053542</v>
      </c>
      <c r="D61" s="130">
        <v>5.1143749475166711</v>
      </c>
      <c r="E61" s="130">
        <v>5.8244486480940374</v>
      </c>
      <c r="F61" s="129">
        <v>4.1968061351504256</v>
      </c>
      <c r="G61" s="130">
        <v>3.8858960821481077</v>
      </c>
      <c r="H61" s="130">
        <v>4.5077161881527434</v>
      </c>
      <c r="I61" s="131">
        <v>76.732312180889878</v>
      </c>
      <c r="J61" s="129">
        <v>1.2726056626549294</v>
      </c>
      <c r="K61" s="130">
        <v>1.1015142275876741</v>
      </c>
      <c r="L61" s="130">
        <v>1.4436970977221846</v>
      </c>
      <c r="M61" s="131">
        <v>23.26768781911014</v>
      </c>
    </row>
    <row r="62" spans="1:13" s="119" customFormat="1" x14ac:dyDescent="0.15">
      <c r="A62" s="142" t="s">
        <v>79</v>
      </c>
      <c r="B62" s="63">
        <v>65</v>
      </c>
      <c r="C62" s="64">
        <v>19.241882864441806</v>
      </c>
      <c r="D62" s="65">
        <v>19.043294463911877</v>
      </c>
      <c r="E62" s="65">
        <v>19.440471264971734</v>
      </c>
      <c r="F62" s="64">
        <v>17.813635826681441</v>
      </c>
      <c r="G62" s="65">
        <v>17.622294622485381</v>
      </c>
      <c r="H62" s="65">
        <v>18.004977030877502</v>
      </c>
      <c r="I62" s="66">
        <v>92.577404987743137</v>
      </c>
      <c r="J62" s="64">
        <v>1.4282470377603596</v>
      </c>
      <c r="K62" s="65">
        <v>1.337361106660663</v>
      </c>
      <c r="L62" s="65">
        <v>1.5191329688600561</v>
      </c>
      <c r="M62" s="66">
        <v>7.4225950122568332</v>
      </c>
    </row>
    <row r="63" spans="1:13" s="119" customFormat="1" x14ac:dyDescent="0.15">
      <c r="A63" s="151"/>
      <c r="B63" s="63">
        <v>70</v>
      </c>
      <c r="C63" s="64">
        <v>15.311871428026727</v>
      </c>
      <c r="D63" s="65">
        <v>15.127352391820443</v>
      </c>
      <c r="E63" s="65">
        <v>15.496390464233011</v>
      </c>
      <c r="F63" s="64">
        <v>13.860237134382569</v>
      </c>
      <c r="G63" s="65">
        <v>13.680321254765508</v>
      </c>
      <c r="H63" s="65">
        <v>14.04015301399963</v>
      </c>
      <c r="I63" s="66">
        <v>90.519550138155552</v>
      </c>
      <c r="J63" s="64">
        <v>1.451634293644156</v>
      </c>
      <c r="K63" s="65">
        <v>1.3562515972981002</v>
      </c>
      <c r="L63" s="65">
        <v>1.5470169899902118</v>
      </c>
      <c r="M63" s="66">
        <v>9.4804498618444253</v>
      </c>
    </row>
    <row r="64" spans="1:13" s="119" customFormat="1" x14ac:dyDescent="0.15">
      <c r="A64" s="151"/>
      <c r="B64" s="63">
        <v>75</v>
      </c>
      <c r="C64" s="64">
        <v>11.635338718271502</v>
      </c>
      <c r="D64" s="65">
        <v>11.465996433984497</v>
      </c>
      <c r="E64" s="65">
        <v>11.804681002558507</v>
      </c>
      <c r="F64" s="64">
        <v>10.18033770553294</v>
      </c>
      <c r="G64" s="65">
        <v>10.010685427966786</v>
      </c>
      <c r="H64" s="65">
        <v>10.349989983099094</v>
      </c>
      <c r="I64" s="66">
        <v>87.494983618708872</v>
      </c>
      <c r="J64" s="64">
        <v>1.4550010127385611</v>
      </c>
      <c r="K64" s="65">
        <v>1.3527575181863496</v>
      </c>
      <c r="L64" s="65">
        <v>1.5572445072907726</v>
      </c>
      <c r="M64" s="66">
        <v>12.505016381291135</v>
      </c>
    </row>
    <row r="65" spans="1:13" s="119" customFormat="1" x14ac:dyDescent="0.15">
      <c r="A65" s="151"/>
      <c r="B65" s="63">
        <v>80</v>
      </c>
      <c r="C65" s="64">
        <v>8.2780961840238412</v>
      </c>
      <c r="D65" s="65">
        <v>8.132414321282015</v>
      </c>
      <c r="E65" s="65">
        <v>8.4237780467656673</v>
      </c>
      <c r="F65" s="64">
        <v>6.8146794040675269</v>
      </c>
      <c r="G65" s="65">
        <v>6.6557301823546897</v>
      </c>
      <c r="H65" s="65">
        <v>6.9736286257803641</v>
      </c>
      <c r="I65" s="66">
        <v>82.321819565462306</v>
      </c>
      <c r="J65" s="64">
        <v>1.4634167799563129</v>
      </c>
      <c r="K65" s="65">
        <v>1.3497673981477158</v>
      </c>
      <c r="L65" s="65">
        <v>1.57706616176491</v>
      </c>
      <c r="M65" s="66">
        <v>17.67818043453768</v>
      </c>
    </row>
    <row r="66" spans="1:13" s="119" customFormat="1" x14ac:dyDescent="0.15">
      <c r="A66" s="143"/>
      <c r="B66" s="63">
        <v>85</v>
      </c>
      <c r="C66" s="64">
        <v>5.5872531024477015</v>
      </c>
      <c r="D66" s="65">
        <v>5.2788196887119048</v>
      </c>
      <c r="E66" s="65">
        <v>5.8956865161834981</v>
      </c>
      <c r="F66" s="64">
        <v>4.1731166553589381</v>
      </c>
      <c r="G66" s="65">
        <v>3.9080060611635541</v>
      </c>
      <c r="H66" s="65">
        <v>4.4382272495543216</v>
      </c>
      <c r="I66" s="66">
        <v>74.689951910908619</v>
      </c>
      <c r="J66" s="64">
        <v>1.414136447088763</v>
      </c>
      <c r="K66" s="65">
        <v>1.2614670442796336</v>
      </c>
      <c r="L66" s="65">
        <v>1.5668058498978923</v>
      </c>
      <c r="M66" s="66">
        <v>25.310048089091374</v>
      </c>
    </row>
    <row r="67" spans="1:13" s="119" customFormat="1" x14ac:dyDescent="0.15">
      <c r="A67" s="142" t="s">
        <v>80</v>
      </c>
      <c r="B67" s="120">
        <v>65</v>
      </c>
      <c r="C67" s="121">
        <v>18.54213480479687</v>
      </c>
      <c r="D67" s="122">
        <v>18.177099736340779</v>
      </c>
      <c r="E67" s="122">
        <v>18.907169873252961</v>
      </c>
      <c r="F67" s="121">
        <v>16.998292168457013</v>
      </c>
      <c r="G67" s="122">
        <v>16.656026200961861</v>
      </c>
      <c r="H67" s="122">
        <v>17.340558135952165</v>
      </c>
      <c r="I67" s="123">
        <v>91.673867908993614</v>
      </c>
      <c r="J67" s="121">
        <v>1.5438426363398543</v>
      </c>
      <c r="K67" s="122">
        <v>1.3900022596771311</v>
      </c>
      <c r="L67" s="122">
        <v>1.6976830130025775</v>
      </c>
      <c r="M67" s="123">
        <v>8.3261320910063752</v>
      </c>
    </row>
    <row r="68" spans="1:13" s="119" customFormat="1" x14ac:dyDescent="0.15">
      <c r="A68" s="151"/>
      <c r="B68" s="124">
        <v>70</v>
      </c>
      <c r="C68" s="125">
        <v>14.794584788109464</v>
      </c>
      <c r="D68" s="126">
        <v>14.457824718494473</v>
      </c>
      <c r="E68" s="126">
        <v>15.131344857724455</v>
      </c>
      <c r="F68" s="125">
        <v>13.208719160479477</v>
      </c>
      <c r="G68" s="126">
        <v>12.890251487660272</v>
      </c>
      <c r="H68" s="126">
        <v>13.527186833298682</v>
      </c>
      <c r="I68" s="127">
        <v>89.280769617106387</v>
      </c>
      <c r="J68" s="125">
        <v>1.5858656276299838</v>
      </c>
      <c r="K68" s="126">
        <v>1.423331242553278</v>
      </c>
      <c r="L68" s="126">
        <v>1.7484000127066897</v>
      </c>
      <c r="M68" s="127">
        <v>10.719230382893596</v>
      </c>
    </row>
    <row r="69" spans="1:13" s="119" customFormat="1" x14ac:dyDescent="0.15">
      <c r="A69" s="151"/>
      <c r="B69" s="124">
        <v>75</v>
      </c>
      <c r="C69" s="125">
        <v>11.347851970445998</v>
      </c>
      <c r="D69" s="126">
        <v>11.047684972104912</v>
      </c>
      <c r="E69" s="126">
        <v>11.648018968787083</v>
      </c>
      <c r="F69" s="125">
        <v>9.736993437150641</v>
      </c>
      <c r="G69" s="126">
        <v>9.4450422080132022</v>
      </c>
      <c r="H69" s="126">
        <v>10.02894466628808</v>
      </c>
      <c r="I69" s="127">
        <v>85.804727295609524</v>
      </c>
      <c r="J69" s="125">
        <v>1.6108585332953562</v>
      </c>
      <c r="K69" s="126">
        <v>1.4358405061832873</v>
      </c>
      <c r="L69" s="126">
        <v>1.7858765604074252</v>
      </c>
      <c r="M69" s="127">
        <v>14.195272704390465</v>
      </c>
    </row>
    <row r="70" spans="1:13" s="119" customFormat="1" x14ac:dyDescent="0.15">
      <c r="A70" s="151"/>
      <c r="B70" s="124">
        <v>80</v>
      </c>
      <c r="C70" s="125">
        <v>8.1518661492611049</v>
      </c>
      <c r="D70" s="126">
        <v>7.9078163439500484</v>
      </c>
      <c r="E70" s="126">
        <v>8.3959159545721622</v>
      </c>
      <c r="F70" s="125">
        <v>6.5460573565213656</v>
      </c>
      <c r="G70" s="126">
        <v>6.2844711997666556</v>
      </c>
      <c r="H70" s="126">
        <v>6.8076435132760755</v>
      </c>
      <c r="I70" s="127">
        <v>80.301335138024911</v>
      </c>
      <c r="J70" s="125">
        <v>1.6058087927397378</v>
      </c>
      <c r="K70" s="126">
        <v>1.4143263328221143</v>
      </c>
      <c r="L70" s="126">
        <v>1.7972912526573612</v>
      </c>
      <c r="M70" s="127">
        <v>19.698664861975075</v>
      </c>
    </row>
    <row r="71" spans="1:13" s="119" customFormat="1" x14ac:dyDescent="0.15">
      <c r="A71" s="143"/>
      <c r="B71" s="128">
        <v>85</v>
      </c>
      <c r="C71" s="129">
        <v>5.6042452064545349</v>
      </c>
      <c r="D71" s="130">
        <v>5.1000931364967963</v>
      </c>
      <c r="E71" s="130">
        <v>6.1083972764122736</v>
      </c>
      <c r="F71" s="129">
        <v>4.0235606610442813</v>
      </c>
      <c r="G71" s="130">
        <v>3.5987428599753497</v>
      </c>
      <c r="H71" s="130">
        <v>4.4483784621132125</v>
      </c>
      <c r="I71" s="131">
        <v>71.794871794871796</v>
      </c>
      <c r="J71" s="129">
        <v>1.5806845454102534</v>
      </c>
      <c r="K71" s="130">
        <v>1.3167178548071021</v>
      </c>
      <c r="L71" s="130">
        <v>1.8446512360134046</v>
      </c>
      <c r="M71" s="131">
        <v>28.205128205128204</v>
      </c>
    </row>
    <row r="72" spans="1:13" s="119" customFormat="1" x14ac:dyDescent="0.15">
      <c r="A72" s="142" t="s">
        <v>81</v>
      </c>
      <c r="B72" s="124">
        <v>65</v>
      </c>
      <c r="C72" s="125">
        <v>17.96610211098297</v>
      </c>
      <c r="D72" s="126">
        <v>17.634795646697881</v>
      </c>
      <c r="E72" s="126">
        <v>18.297408575268058</v>
      </c>
      <c r="F72" s="125">
        <v>16.521700938451591</v>
      </c>
      <c r="G72" s="126">
        <v>16.213004039726602</v>
      </c>
      <c r="H72" s="126">
        <v>16.83039783717658</v>
      </c>
      <c r="I72" s="127">
        <v>91.960408754170487</v>
      </c>
      <c r="J72" s="125">
        <v>1.4444011725313763</v>
      </c>
      <c r="K72" s="126">
        <v>1.3212474259240661</v>
      </c>
      <c r="L72" s="126">
        <v>1.5675549191386866</v>
      </c>
      <c r="M72" s="127">
        <v>8.0395912458295022</v>
      </c>
    </row>
    <row r="73" spans="1:13" s="119" customFormat="1" x14ac:dyDescent="0.15">
      <c r="A73" s="151"/>
      <c r="B73" s="124">
        <v>70</v>
      </c>
      <c r="C73" s="125">
        <v>14.253048942873379</v>
      </c>
      <c r="D73" s="126">
        <v>13.951940326708845</v>
      </c>
      <c r="E73" s="126">
        <v>14.554157559037913</v>
      </c>
      <c r="F73" s="125">
        <v>12.803930478047052</v>
      </c>
      <c r="G73" s="126">
        <v>12.522373123994003</v>
      </c>
      <c r="H73" s="126">
        <v>13.085487832100101</v>
      </c>
      <c r="I73" s="127">
        <v>89.832922972239587</v>
      </c>
      <c r="J73" s="125">
        <v>1.4491184648263282</v>
      </c>
      <c r="K73" s="126">
        <v>1.3206507795987485</v>
      </c>
      <c r="L73" s="126">
        <v>1.5775861500539079</v>
      </c>
      <c r="M73" s="127">
        <v>10.167077027760417</v>
      </c>
    </row>
    <row r="74" spans="1:13" s="119" customFormat="1" x14ac:dyDescent="0.15">
      <c r="A74" s="151"/>
      <c r="B74" s="124">
        <v>75</v>
      </c>
      <c r="C74" s="125">
        <v>10.783627791220624</v>
      </c>
      <c r="D74" s="126">
        <v>10.524429707374454</v>
      </c>
      <c r="E74" s="126">
        <v>11.042825875066795</v>
      </c>
      <c r="F74" s="125">
        <v>9.33527794661223</v>
      </c>
      <c r="G74" s="126">
        <v>9.0881322345441795</v>
      </c>
      <c r="H74" s="126">
        <v>9.5824236586802805</v>
      </c>
      <c r="I74" s="127">
        <v>86.568992618721936</v>
      </c>
      <c r="J74" s="125">
        <v>1.4483498446083958</v>
      </c>
      <c r="K74" s="126">
        <v>1.3134136630781161</v>
      </c>
      <c r="L74" s="126">
        <v>1.5832860261386754</v>
      </c>
      <c r="M74" s="127">
        <v>13.431007381278073</v>
      </c>
    </row>
    <row r="75" spans="1:13" s="119" customFormat="1" x14ac:dyDescent="0.15">
      <c r="A75" s="151"/>
      <c r="B75" s="124">
        <v>80</v>
      </c>
      <c r="C75" s="125">
        <v>7.8816360408428761</v>
      </c>
      <c r="D75" s="126">
        <v>7.6768276688540578</v>
      </c>
      <c r="E75" s="126">
        <v>8.0864444128316944</v>
      </c>
      <c r="F75" s="125">
        <v>6.4130318236056176</v>
      </c>
      <c r="G75" s="126">
        <v>6.1982486589204555</v>
      </c>
      <c r="H75" s="126">
        <v>6.6278149882907798</v>
      </c>
      <c r="I75" s="127">
        <v>81.366759266389536</v>
      </c>
      <c r="J75" s="125">
        <v>1.4686042172372578</v>
      </c>
      <c r="K75" s="126">
        <v>1.3192312440137566</v>
      </c>
      <c r="L75" s="126">
        <v>1.6179771904607589</v>
      </c>
      <c r="M75" s="127">
        <v>18.633240733610464</v>
      </c>
    </row>
    <row r="76" spans="1:13" s="119" customFormat="1" x14ac:dyDescent="0.15">
      <c r="A76" s="143"/>
      <c r="B76" s="124">
        <v>85</v>
      </c>
      <c r="C76" s="125">
        <v>5.3569990944050705</v>
      </c>
      <c r="D76" s="126">
        <v>4.9742317477823557</v>
      </c>
      <c r="E76" s="126">
        <v>5.7397664410277853</v>
      </c>
      <c r="F76" s="125">
        <v>3.9838289285280588</v>
      </c>
      <c r="G76" s="126">
        <v>3.6528584976332761</v>
      </c>
      <c r="H76" s="126">
        <v>4.3147993594228415</v>
      </c>
      <c r="I76" s="127">
        <v>74.366802351876984</v>
      </c>
      <c r="J76" s="125">
        <v>1.3731701658770123</v>
      </c>
      <c r="K76" s="126">
        <v>1.1778719024095448</v>
      </c>
      <c r="L76" s="126">
        <v>1.5684684293444799</v>
      </c>
      <c r="M76" s="127">
        <v>25.633197648123023</v>
      </c>
    </row>
    <row r="77" spans="1:13" s="119" customFormat="1" x14ac:dyDescent="0.15">
      <c r="A77" s="142" t="s">
        <v>82</v>
      </c>
      <c r="B77" s="67">
        <v>65</v>
      </c>
      <c r="C77" s="68">
        <v>18.926631106594719</v>
      </c>
      <c r="D77" s="69">
        <v>18.692831946059741</v>
      </c>
      <c r="E77" s="69">
        <v>19.160430267129698</v>
      </c>
      <c r="F77" s="68">
        <v>17.448276990961006</v>
      </c>
      <c r="G77" s="69">
        <v>17.223484081607801</v>
      </c>
      <c r="H77" s="69">
        <v>17.673069900314211</v>
      </c>
      <c r="I77" s="70">
        <v>92.189026629685827</v>
      </c>
      <c r="J77" s="68">
        <v>1.4783541156337183</v>
      </c>
      <c r="K77" s="69">
        <v>1.3741483379015018</v>
      </c>
      <c r="L77" s="69">
        <v>1.5825598933659348</v>
      </c>
      <c r="M77" s="70">
        <v>7.8109733703142057</v>
      </c>
    </row>
    <row r="78" spans="1:13" s="119" customFormat="1" x14ac:dyDescent="0.15">
      <c r="A78" s="151"/>
      <c r="B78" s="63">
        <v>70</v>
      </c>
      <c r="C78" s="64">
        <v>15.211323571811604</v>
      </c>
      <c r="D78" s="65">
        <v>15.000702216963347</v>
      </c>
      <c r="E78" s="65">
        <v>15.421944926659862</v>
      </c>
      <c r="F78" s="64">
        <v>13.701656628233806</v>
      </c>
      <c r="G78" s="65">
        <v>13.495622601831823</v>
      </c>
      <c r="H78" s="65">
        <v>13.90769065463579</v>
      </c>
      <c r="I78" s="66">
        <v>90.075374200997274</v>
      </c>
      <c r="J78" s="64">
        <v>1.5096669435777992</v>
      </c>
      <c r="K78" s="65">
        <v>1.3994868655147856</v>
      </c>
      <c r="L78" s="65">
        <v>1.6198470216408127</v>
      </c>
      <c r="M78" s="66">
        <v>9.9246257990027367</v>
      </c>
    </row>
    <row r="79" spans="1:13" s="119" customFormat="1" x14ac:dyDescent="0.15">
      <c r="A79" s="151"/>
      <c r="B79" s="63">
        <v>75</v>
      </c>
      <c r="C79" s="64">
        <v>11.653829008853346</v>
      </c>
      <c r="D79" s="65">
        <v>11.465635643538668</v>
      </c>
      <c r="E79" s="65">
        <v>11.842022374168025</v>
      </c>
      <c r="F79" s="64">
        <v>10.118377947289705</v>
      </c>
      <c r="G79" s="65">
        <v>9.9270727734628306</v>
      </c>
      <c r="H79" s="65">
        <v>10.30968312111658</v>
      </c>
      <c r="I79" s="66">
        <v>86.824492959376983</v>
      </c>
      <c r="J79" s="64">
        <v>1.5354510615636399</v>
      </c>
      <c r="K79" s="65">
        <v>1.4165530762591316</v>
      </c>
      <c r="L79" s="65">
        <v>1.6543490468681481</v>
      </c>
      <c r="M79" s="66">
        <v>13.175507040623014</v>
      </c>
    </row>
    <row r="80" spans="1:13" s="119" customFormat="1" x14ac:dyDescent="0.15">
      <c r="A80" s="151"/>
      <c r="B80" s="63">
        <v>80</v>
      </c>
      <c r="C80" s="64">
        <v>8.4801847860600787</v>
      </c>
      <c r="D80" s="65">
        <v>8.320354864220576</v>
      </c>
      <c r="E80" s="65">
        <v>8.6400147078995815</v>
      </c>
      <c r="F80" s="64">
        <v>6.9511236125993836</v>
      </c>
      <c r="G80" s="65">
        <v>6.7703958152559585</v>
      </c>
      <c r="H80" s="65">
        <v>7.1318514099428088</v>
      </c>
      <c r="I80" s="66">
        <v>81.96901114732546</v>
      </c>
      <c r="J80" s="64">
        <v>1.5290611734606954</v>
      </c>
      <c r="K80" s="65">
        <v>1.3950595827842387</v>
      </c>
      <c r="L80" s="65">
        <v>1.663062764137152</v>
      </c>
      <c r="M80" s="66">
        <v>18.030988852674543</v>
      </c>
    </row>
    <row r="81" spans="1:13" s="119" customFormat="1" x14ac:dyDescent="0.15">
      <c r="A81" s="143"/>
      <c r="B81" s="71">
        <v>85</v>
      </c>
      <c r="C81" s="72">
        <v>5.907453154772635</v>
      </c>
      <c r="D81" s="73">
        <v>5.5205539579868628</v>
      </c>
      <c r="E81" s="73">
        <v>6.2943523515584072</v>
      </c>
      <c r="F81" s="72">
        <v>4.4056187476716202</v>
      </c>
      <c r="G81" s="73">
        <v>4.0746091692422679</v>
      </c>
      <c r="H81" s="73">
        <v>4.7366283261009725</v>
      </c>
      <c r="I81" s="74">
        <v>74.577294685990324</v>
      </c>
      <c r="J81" s="72">
        <v>1.5018344071010143</v>
      </c>
      <c r="K81" s="73">
        <v>1.3121310853035788</v>
      </c>
      <c r="L81" s="73">
        <v>1.6915377288984499</v>
      </c>
      <c r="M81" s="74">
        <v>25.422705314009665</v>
      </c>
    </row>
    <row r="82" spans="1:13" s="119" customFormat="1" x14ac:dyDescent="0.15">
      <c r="A82" s="142" t="s">
        <v>83</v>
      </c>
      <c r="B82" s="67">
        <v>65</v>
      </c>
      <c r="C82" s="68">
        <v>19.415433982754497</v>
      </c>
      <c r="D82" s="69">
        <v>19.272855266894364</v>
      </c>
      <c r="E82" s="69">
        <v>19.558012698614629</v>
      </c>
      <c r="F82" s="68">
        <v>17.808253798641385</v>
      </c>
      <c r="G82" s="69">
        <v>17.670919166910654</v>
      </c>
      <c r="H82" s="69">
        <v>17.945588430372116</v>
      </c>
      <c r="I82" s="70">
        <v>91.722151636988031</v>
      </c>
      <c r="J82" s="68">
        <v>1.607180184113115</v>
      </c>
      <c r="K82" s="69">
        <v>1.5382420574630402</v>
      </c>
      <c r="L82" s="69">
        <v>1.6761183107631898</v>
      </c>
      <c r="M82" s="70">
        <v>8.2778483630119819</v>
      </c>
    </row>
    <row r="83" spans="1:13" s="119" customFormat="1" x14ac:dyDescent="0.15">
      <c r="A83" s="151"/>
      <c r="B83" s="63">
        <v>70</v>
      </c>
      <c r="C83" s="64">
        <v>15.487418991175906</v>
      </c>
      <c r="D83" s="65">
        <v>15.355899361409136</v>
      </c>
      <c r="E83" s="65">
        <v>15.618938620942675</v>
      </c>
      <c r="F83" s="64">
        <v>13.853370191195951</v>
      </c>
      <c r="G83" s="65">
        <v>13.724738602303793</v>
      </c>
      <c r="H83" s="65">
        <v>13.98200178008811</v>
      </c>
      <c r="I83" s="66">
        <v>89.449185813911484</v>
      </c>
      <c r="J83" s="64">
        <v>1.6340487999799531</v>
      </c>
      <c r="K83" s="65">
        <v>1.5617927518968548</v>
      </c>
      <c r="L83" s="65">
        <v>1.7063048480630514</v>
      </c>
      <c r="M83" s="66">
        <v>10.550814186088507</v>
      </c>
    </row>
    <row r="84" spans="1:13" s="119" customFormat="1" x14ac:dyDescent="0.15">
      <c r="A84" s="151"/>
      <c r="B84" s="63">
        <v>75</v>
      </c>
      <c r="C84" s="64">
        <v>11.841217853305022</v>
      </c>
      <c r="D84" s="65">
        <v>11.722183187766342</v>
      </c>
      <c r="E84" s="65">
        <v>11.960252518843701</v>
      </c>
      <c r="F84" s="64">
        <v>10.180479631149531</v>
      </c>
      <c r="G84" s="65">
        <v>10.059695095500031</v>
      </c>
      <c r="H84" s="65">
        <v>10.301264166799031</v>
      </c>
      <c r="I84" s="66">
        <v>85.974937352478833</v>
      </c>
      <c r="J84" s="64">
        <v>1.6607382221554909</v>
      </c>
      <c r="K84" s="65">
        <v>1.5831273931179364</v>
      </c>
      <c r="L84" s="65">
        <v>1.7383490511930455</v>
      </c>
      <c r="M84" s="66">
        <v>14.025062647521173</v>
      </c>
    </row>
    <row r="85" spans="1:13" s="119" customFormat="1" x14ac:dyDescent="0.15">
      <c r="A85" s="151"/>
      <c r="B85" s="63">
        <v>80</v>
      </c>
      <c r="C85" s="64">
        <v>8.4920874672515367</v>
      </c>
      <c r="D85" s="65">
        <v>8.3903480437128284</v>
      </c>
      <c r="E85" s="65">
        <v>8.5938268907902451</v>
      </c>
      <c r="F85" s="64">
        <v>6.8503757450287894</v>
      </c>
      <c r="G85" s="65">
        <v>6.7363652089414128</v>
      </c>
      <c r="H85" s="65">
        <v>6.9643862811161661</v>
      </c>
      <c r="I85" s="66">
        <v>80.667748318022362</v>
      </c>
      <c r="J85" s="64">
        <v>1.641711722222748</v>
      </c>
      <c r="K85" s="65">
        <v>1.5558638169921784</v>
      </c>
      <c r="L85" s="65">
        <v>1.7275596274533176</v>
      </c>
      <c r="M85" s="66">
        <v>19.332251681977645</v>
      </c>
    </row>
    <row r="86" spans="1:13" s="119" customFormat="1" x14ac:dyDescent="0.15">
      <c r="A86" s="143"/>
      <c r="B86" s="71">
        <v>85</v>
      </c>
      <c r="C86" s="72">
        <v>5.8524314075362707</v>
      </c>
      <c r="D86" s="73">
        <v>5.6174029826363547</v>
      </c>
      <c r="E86" s="73">
        <v>6.0874598324361866</v>
      </c>
      <c r="F86" s="72">
        <v>4.2455675847998977</v>
      </c>
      <c r="G86" s="73">
        <v>4.0472875302753515</v>
      </c>
      <c r="H86" s="73">
        <v>4.4438476393244439</v>
      </c>
      <c r="I86" s="74">
        <v>72.543653896273113</v>
      </c>
      <c r="J86" s="72">
        <v>1.6068638227363725</v>
      </c>
      <c r="K86" s="73">
        <v>1.4868242859198091</v>
      </c>
      <c r="L86" s="73">
        <v>1.7269033595529359</v>
      </c>
      <c r="M86" s="74">
        <v>27.456346103726869</v>
      </c>
    </row>
    <row r="87" spans="1:13" s="119" customFormat="1" x14ac:dyDescent="0.15">
      <c r="A87" s="142" t="s">
        <v>84</v>
      </c>
      <c r="B87" s="120">
        <v>65</v>
      </c>
      <c r="C87" s="121">
        <v>18.226889391741071</v>
      </c>
      <c r="D87" s="122">
        <v>17.684574249788689</v>
      </c>
      <c r="E87" s="122">
        <v>18.769204533693454</v>
      </c>
      <c r="F87" s="121">
        <v>16.549941410168923</v>
      </c>
      <c r="G87" s="122">
        <v>16.053414599431033</v>
      </c>
      <c r="H87" s="122">
        <v>17.046468220906814</v>
      </c>
      <c r="I87" s="123">
        <v>90.79959314214085</v>
      </c>
      <c r="J87" s="121">
        <v>1.676947981572152</v>
      </c>
      <c r="K87" s="122">
        <v>1.4704409556429849</v>
      </c>
      <c r="L87" s="122">
        <v>1.883455007501319</v>
      </c>
      <c r="M87" s="123">
        <v>9.2004068578591749</v>
      </c>
    </row>
    <row r="88" spans="1:13" s="119" customFormat="1" x14ac:dyDescent="0.15">
      <c r="A88" s="151"/>
      <c r="B88" s="124">
        <v>70</v>
      </c>
      <c r="C88" s="125">
        <v>14.504319571451582</v>
      </c>
      <c r="D88" s="126">
        <v>14.016122254718924</v>
      </c>
      <c r="E88" s="126">
        <v>14.992516888184239</v>
      </c>
      <c r="F88" s="125">
        <v>12.804600304995029</v>
      </c>
      <c r="G88" s="126">
        <v>12.35648570627435</v>
      </c>
      <c r="H88" s="126">
        <v>13.252714903715708</v>
      </c>
      <c r="I88" s="127">
        <v>88.281289183657677</v>
      </c>
      <c r="J88" s="125">
        <v>1.6997192664565528</v>
      </c>
      <c r="K88" s="126">
        <v>1.4851062866448239</v>
      </c>
      <c r="L88" s="126">
        <v>1.9143322462682817</v>
      </c>
      <c r="M88" s="127">
        <v>11.718710816342321</v>
      </c>
    </row>
    <row r="89" spans="1:13" s="119" customFormat="1" x14ac:dyDescent="0.15">
      <c r="A89" s="151"/>
      <c r="B89" s="124">
        <v>75</v>
      </c>
      <c r="C89" s="125">
        <v>11.252277411967224</v>
      </c>
      <c r="D89" s="126">
        <v>10.834016143694813</v>
      </c>
      <c r="E89" s="126">
        <v>11.670538680239636</v>
      </c>
      <c r="F89" s="125">
        <v>9.5429873648926264</v>
      </c>
      <c r="G89" s="126">
        <v>9.1513230194637583</v>
      </c>
      <c r="H89" s="126">
        <v>9.9346517103214946</v>
      </c>
      <c r="I89" s="127">
        <v>84.8093858292482</v>
      </c>
      <c r="J89" s="125">
        <v>1.709290047074598</v>
      </c>
      <c r="K89" s="126">
        <v>1.4824107593790083</v>
      </c>
      <c r="L89" s="126">
        <v>1.9361693347701876</v>
      </c>
      <c r="M89" s="127">
        <v>15.190614170751809</v>
      </c>
    </row>
    <row r="90" spans="1:13" s="119" customFormat="1" x14ac:dyDescent="0.15">
      <c r="A90" s="151"/>
      <c r="B90" s="124">
        <v>80</v>
      </c>
      <c r="C90" s="125">
        <v>8.4048006148316681</v>
      </c>
      <c r="D90" s="126">
        <v>8.073082793179081</v>
      </c>
      <c r="E90" s="126">
        <v>8.7365184364842552</v>
      </c>
      <c r="F90" s="125">
        <v>6.6048847821813865</v>
      </c>
      <c r="G90" s="126">
        <v>6.2593704953041813</v>
      </c>
      <c r="H90" s="126">
        <v>6.9503990690585917</v>
      </c>
      <c r="I90" s="127">
        <v>78.584669462901573</v>
      </c>
      <c r="J90" s="125">
        <v>1.7999158326502804</v>
      </c>
      <c r="K90" s="126">
        <v>1.5460587823243936</v>
      </c>
      <c r="L90" s="126">
        <v>2.0537728829761672</v>
      </c>
      <c r="M90" s="127">
        <v>21.415330537098402</v>
      </c>
    </row>
    <row r="91" spans="1:13" s="119" customFormat="1" x14ac:dyDescent="0.15">
      <c r="A91" s="143"/>
      <c r="B91" s="128">
        <v>85</v>
      </c>
      <c r="C91" s="129">
        <v>6.0985884374608395</v>
      </c>
      <c r="D91" s="130">
        <v>5.4101019161764894</v>
      </c>
      <c r="E91" s="130">
        <v>6.7870749587451895</v>
      </c>
      <c r="F91" s="129">
        <v>4.2915992708057757</v>
      </c>
      <c r="G91" s="130">
        <v>3.7242901823564649</v>
      </c>
      <c r="H91" s="130">
        <v>4.8589083592550866</v>
      </c>
      <c r="I91" s="131">
        <v>70.370370370370367</v>
      </c>
      <c r="J91" s="129">
        <v>1.8069891666550633</v>
      </c>
      <c r="K91" s="130">
        <v>1.448209410644985</v>
      </c>
      <c r="L91" s="130">
        <v>2.1657689226651415</v>
      </c>
      <c r="M91" s="131">
        <v>29.629629629629623</v>
      </c>
    </row>
    <row r="92" spans="1:13" s="119" customFormat="1" x14ac:dyDescent="0.15">
      <c r="A92" s="142" t="s">
        <v>85</v>
      </c>
      <c r="B92" s="63">
        <v>65</v>
      </c>
      <c r="C92" s="64">
        <v>18.717801106219373</v>
      </c>
      <c r="D92" s="65">
        <v>18.550878837092739</v>
      </c>
      <c r="E92" s="65">
        <v>18.884723375346006</v>
      </c>
      <c r="F92" s="64">
        <v>17.183247888369454</v>
      </c>
      <c r="G92" s="65">
        <v>17.024952105510121</v>
      </c>
      <c r="H92" s="65">
        <v>17.341543671228788</v>
      </c>
      <c r="I92" s="66">
        <v>91.801637333671465</v>
      </c>
      <c r="J92" s="64">
        <v>1.5345532178499166</v>
      </c>
      <c r="K92" s="65">
        <v>1.4605428210056648</v>
      </c>
      <c r="L92" s="65">
        <v>1.6085636146941684</v>
      </c>
      <c r="M92" s="66">
        <v>8.1983626663285243</v>
      </c>
    </row>
    <row r="93" spans="1:13" s="119" customFormat="1" x14ac:dyDescent="0.15">
      <c r="A93" s="151"/>
      <c r="B93" s="63">
        <v>70</v>
      </c>
      <c r="C93" s="64">
        <v>14.939421749556372</v>
      </c>
      <c r="D93" s="65">
        <v>14.784530121295273</v>
      </c>
      <c r="E93" s="65">
        <v>15.094313377817471</v>
      </c>
      <c r="F93" s="64">
        <v>13.378308974879753</v>
      </c>
      <c r="G93" s="65">
        <v>13.229869335921142</v>
      </c>
      <c r="H93" s="65">
        <v>13.526748613838363</v>
      </c>
      <c r="I93" s="66">
        <v>89.550380189762194</v>
      </c>
      <c r="J93" s="64">
        <v>1.5611127746766218</v>
      </c>
      <c r="K93" s="65">
        <v>1.4830035538659587</v>
      </c>
      <c r="L93" s="65">
        <v>1.6392219954872849</v>
      </c>
      <c r="M93" s="66">
        <v>10.449619810237831</v>
      </c>
    </row>
    <row r="94" spans="1:13" s="119" customFormat="1" x14ac:dyDescent="0.15">
      <c r="A94" s="151"/>
      <c r="B94" s="63">
        <v>75</v>
      </c>
      <c r="C94" s="64">
        <v>11.44284096085533</v>
      </c>
      <c r="D94" s="65">
        <v>11.300133594169196</v>
      </c>
      <c r="E94" s="65">
        <v>11.585548327541463</v>
      </c>
      <c r="F94" s="64">
        <v>9.8665695324853218</v>
      </c>
      <c r="G94" s="65">
        <v>9.7261122577500529</v>
      </c>
      <c r="H94" s="65">
        <v>10.007026807220591</v>
      </c>
      <c r="I94" s="66">
        <v>86.224824466561628</v>
      </c>
      <c r="J94" s="64">
        <v>1.5762714283700061</v>
      </c>
      <c r="K94" s="65">
        <v>1.4917137128498381</v>
      </c>
      <c r="L94" s="65">
        <v>1.6608291438901741</v>
      </c>
      <c r="M94" s="66">
        <v>13.775175533438357</v>
      </c>
    </row>
    <row r="95" spans="1:13" s="119" customFormat="1" x14ac:dyDescent="0.15">
      <c r="A95" s="151"/>
      <c r="B95" s="63">
        <v>80</v>
      </c>
      <c r="C95" s="64">
        <v>8.2915926557617929</v>
      </c>
      <c r="D95" s="65">
        <v>8.1681732006078729</v>
      </c>
      <c r="E95" s="65">
        <v>8.415012110915713</v>
      </c>
      <c r="F95" s="64">
        <v>6.7316527368392602</v>
      </c>
      <c r="G95" s="65">
        <v>6.5996473651843104</v>
      </c>
      <c r="H95" s="65">
        <v>6.8636581084942101</v>
      </c>
      <c r="I95" s="66">
        <v>81.186486315888445</v>
      </c>
      <c r="J95" s="64">
        <v>1.5599399189225325</v>
      </c>
      <c r="K95" s="65">
        <v>1.465543615757305</v>
      </c>
      <c r="L95" s="65">
        <v>1.65433622208776</v>
      </c>
      <c r="M95" s="66">
        <v>18.813513684111541</v>
      </c>
    </row>
    <row r="96" spans="1:13" s="119" customFormat="1" x14ac:dyDescent="0.15">
      <c r="A96" s="143"/>
      <c r="B96" s="63">
        <v>85</v>
      </c>
      <c r="C96" s="64">
        <v>5.8611653565305319</v>
      </c>
      <c r="D96" s="65">
        <v>5.5953423617020057</v>
      </c>
      <c r="E96" s="65">
        <v>6.1269883513590582</v>
      </c>
      <c r="F96" s="64">
        <v>4.3218048654036298</v>
      </c>
      <c r="G96" s="65">
        <v>4.0964127354362585</v>
      </c>
      <c r="H96" s="65">
        <v>4.5471969953710012</v>
      </c>
      <c r="I96" s="66">
        <v>73.736272609819125</v>
      </c>
      <c r="J96" s="64">
        <v>1.5393604911269019</v>
      </c>
      <c r="K96" s="65">
        <v>1.4079960110128502</v>
      </c>
      <c r="L96" s="65">
        <v>1.6707249712409535</v>
      </c>
      <c r="M96" s="66">
        <v>26.263727390180875</v>
      </c>
    </row>
    <row r="97" spans="1:14" s="119" customFormat="1" x14ac:dyDescent="0.15">
      <c r="A97" s="142" t="s">
        <v>86</v>
      </c>
      <c r="B97" s="67">
        <v>65</v>
      </c>
      <c r="C97" s="68">
        <v>20.074273265282937</v>
      </c>
      <c r="D97" s="69">
        <v>19.851076576131604</v>
      </c>
      <c r="E97" s="69">
        <v>20.29746995443427</v>
      </c>
      <c r="F97" s="68">
        <v>18.244523967369382</v>
      </c>
      <c r="G97" s="69">
        <v>18.028323398880648</v>
      </c>
      <c r="H97" s="69">
        <v>18.460724535858116</v>
      </c>
      <c r="I97" s="70">
        <v>90.885103167953886</v>
      </c>
      <c r="J97" s="68">
        <v>1.8297492979135559</v>
      </c>
      <c r="K97" s="69">
        <v>1.7154178576076962</v>
      </c>
      <c r="L97" s="69">
        <v>1.9440807382194156</v>
      </c>
      <c r="M97" s="70">
        <v>9.1148968320461208</v>
      </c>
      <c r="N97" s="132"/>
    </row>
    <row r="98" spans="1:14" s="119" customFormat="1" x14ac:dyDescent="0.15">
      <c r="A98" s="151"/>
      <c r="B98" s="63">
        <v>70</v>
      </c>
      <c r="C98" s="64">
        <v>16.090428057964552</v>
      </c>
      <c r="D98" s="65">
        <v>15.884143391439313</v>
      </c>
      <c r="E98" s="65">
        <v>16.29671272448979</v>
      </c>
      <c r="F98" s="64">
        <v>14.244828050185461</v>
      </c>
      <c r="G98" s="65">
        <v>14.041418397585467</v>
      </c>
      <c r="H98" s="65">
        <v>14.448237702785455</v>
      </c>
      <c r="I98" s="66">
        <v>88.529826545754688</v>
      </c>
      <c r="J98" s="64">
        <v>1.8456000077790928</v>
      </c>
      <c r="K98" s="65">
        <v>1.7264545412447858</v>
      </c>
      <c r="L98" s="65">
        <v>1.9647454743133999</v>
      </c>
      <c r="M98" s="66">
        <v>11.470173454245334</v>
      </c>
      <c r="N98" s="132"/>
    </row>
    <row r="99" spans="1:14" s="119" customFormat="1" x14ac:dyDescent="0.15">
      <c r="A99" s="151"/>
      <c r="B99" s="63">
        <v>75</v>
      </c>
      <c r="C99" s="64">
        <v>12.310750847774688</v>
      </c>
      <c r="D99" s="65">
        <v>12.121429959739846</v>
      </c>
      <c r="E99" s="65">
        <v>12.500071735809531</v>
      </c>
      <c r="F99" s="64">
        <v>10.471836070344848</v>
      </c>
      <c r="G99" s="65">
        <v>10.27851696820022</v>
      </c>
      <c r="H99" s="65">
        <v>10.665155172489476</v>
      </c>
      <c r="I99" s="66">
        <v>85.062529490130615</v>
      </c>
      <c r="J99" s="64">
        <v>1.8389147774298398</v>
      </c>
      <c r="K99" s="65">
        <v>1.7126033493848518</v>
      </c>
      <c r="L99" s="65">
        <v>1.9652262054748277</v>
      </c>
      <c r="M99" s="66">
        <v>14.937470509869389</v>
      </c>
      <c r="N99" s="132"/>
    </row>
    <row r="100" spans="1:14" s="119" customFormat="1" x14ac:dyDescent="0.15">
      <c r="A100" s="151"/>
      <c r="B100" s="63">
        <v>80</v>
      </c>
      <c r="C100" s="64">
        <v>8.9788188074426571</v>
      </c>
      <c r="D100" s="65">
        <v>8.8179243404567149</v>
      </c>
      <c r="E100" s="65">
        <v>9.1397132744285994</v>
      </c>
      <c r="F100" s="64">
        <v>7.1808784258835479</v>
      </c>
      <c r="G100" s="65">
        <v>6.9983042284826764</v>
      </c>
      <c r="H100" s="65">
        <v>7.3634526232844193</v>
      </c>
      <c r="I100" s="66">
        <v>79.975758280490368</v>
      </c>
      <c r="J100" s="64">
        <v>1.7979403815591104</v>
      </c>
      <c r="K100" s="65">
        <v>1.6593498719857298</v>
      </c>
      <c r="L100" s="65">
        <v>1.936530891132491</v>
      </c>
      <c r="M100" s="66">
        <v>20.024241719509639</v>
      </c>
      <c r="N100" s="132"/>
    </row>
    <row r="101" spans="1:14" s="119" customFormat="1" x14ac:dyDescent="0.15">
      <c r="A101" s="143"/>
      <c r="B101" s="71">
        <v>85</v>
      </c>
      <c r="C101" s="72">
        <v>6.2744746270357776</v>
      </c>
      <c r="D101" s="73">
        <v>5.888183652319066</v>
      </c>
      <c r="E101" s="73">
        <v>6.6607656017524892</v>
      </c>
      <c r="F101" s="72">
        <v>4.6267808864753341</v>
      </c>
      <c r="G101" s="73">
        <v>4.3011709670261773</v>
      </c>
      <c r="H101" s="73">
        <v>4.952390805924491</v>
      </c>
      <c r="I101" s="74">
        <v>73.739733786462764</v>
      </c>
      <c r="J101" s="72">
        <v>1.647693740560443</v>
      </c>
      <c r="K101" s="73">
        <v>1.4601500986167317</v>
      </c>
      <c r="L101" s="73">
        <v>1.8352373825041544</v>
      </c>
      <c r="M101" s="74">
        <v>26.260266213537243</v>
      </c>
      <c r="N101" s="132"/>
    </row>
    <row r="102" spans="1:14" s="119" customFormat="1" x14ac:dyDescent="0.15">
      <c r="A102" s="142" t="s">
        <v>87</v>
      </c>
      <c r="B102" s="67">
        <v>65</v>
      </c>
      <c r="C102" s="68">
        <v>19.218316636174457</v>
      </c>
      <c r="D102" s="69">
        <v>19.013026749696198</v>
      </c>
      <c r="E102" s="69">
        <v>19.423606522652715</v>
      </c>
      <c r="F102" s="68">
        <v>17.69217706218032</v>
      </c>
      <c r="G102" s="69">
        <v>17.493105705789517</v>
      </c>
      <c r="H102" s="69">
        <v>17.891248418571124</v>
      </c>
      <c r="I102" s="70">
        <v>92.058932096469377</v>
      </c>
      <c r="J102" s="68">
        <v>1.5261395739941346</v>
      </c>
      <c r="K102" s="69">
        <v>1.4281519667928735</v>
      </c>
      <c r="L102" s="69">
        <v>1.6241271811953957</v>
      </c>
      <c r="M102" s="70">
        <v>7.941067903530616</v>
      </c>
    </row>
    <row r="103" spans="1:14" s="119" customFormat="1" x14ac:dyDescent="0.15">
      <c r="A103" s="151"/>
      <c r="B103" s="63">
        <v>70</v>
      </c>
      <c r="C103" s="64">
        <v>15.386452255615767</v>
      </c>
      <c r="D103" s="65">
        <v>15.20059768729158</v>
      </c>
      <c r="E103" s="65">
        <v>15.572306823939954</v>
      </c>
      <c r="F103" s="64">
        <v>13.835415433930711</v>
      </c>
      <c r="G103" s="65">
        <v>13.651703106513345</v>
      </c>
      <c r="H103" s="65">
        <v>14.019127761348077</v>
      </c>
      <c r="I103" s="66">
        <v>89.919464240894413</v>
      </c>
      <c r="J103" s="64">
        <v>1.5510368216850556</v>
      </c>
      <c r="K103" s="65">
        <v>1.4479375371832435</v>
      </c>
      <c r="L103" s="65">
        <v>1.6541361061868678</v>
      </c>
      <c r="M103" s="66">
        <v>10.080535759105587</v>
      </c>
    </row>
    <row r="104" spans="1:14" s="119" customFormat="1" x14ac:dyDescent="0.15">
      <c r="A104" s="151"/>
      <c r="B104" s="63">
        <v>75</v>
      </c>
      <c r="C104" s="64">
        <v>11.784328344730623</v>
      </c>
      <c r="D104" s="65">
        <v>11.616845234749237</v>
      </c>
      <c r="E104" s="65">
        <v>11.95181145471201</v>
      </c>
      <c r="F104" s="64">
        <v>10.213993442095273</v>
      </c>
      <c r="G104" s="65">
        <v>10.041631348207643</v>
      </c>
      <c r="H104" s="65">
        <v>10.386355535982903</v>
      </c>
      <c r="I104" s="66">
        <v>86.674379254397408</v>
      </c>
      <c r="J104" s="64">
        <v>1.5703349026353526</v>
      </c>
      <c r="K104" s="65">
        <v>1.4591271054175956</v>
      </c>
      <c r="L104" s="65">
        <v>1.6815426998531096</v>
      </c>
      <c r="M104" s="66">
        <v>13.32562074560261</v>
      </c>
    </row>
    <row r="105" spans="1:14" s="119" customFormat="1" x14ac:dyDescent="0.15">
      <c r="A105" s="151"/>
      <c r="B105" s="63">
        <v>80</v>
      </c>
      <c r="C105" s="64">
        <v>8.4598768352038807</v>
      </c>
      <c r="D105" s="65">
        <v>8.3156119263657562</v>
      </c>
      <c r="E105" s="65">
        <v>8.6041417440420052</v>
      </c>
      <c r="F105" s="64">
        <v>6.8986037794965025</v>
      </c>
      <c r="G105" s="65">
        <v>6.7341031086096148</v>
      </c>
      <c r="H105" s="65">
        <v>7.0631044503833902</v>
      </c>
      <c r="I105" s="66">
        <v>81.544967070791259</v>
      </c>
      <c r="J105" s="64">
        <v>1.5612730557073784</v>
      </c>
      <c r="K105" s="65">
        <v>1.4369013517282017</v>
      </c>
      <c r="L105" s="65">
        <v>1.6856447596865551</v>
      </c>
      <c r="M105" s="66">
        <v>18.455032929208741</v>
      </c>
    </row>
    <row r="106" spans="1:14" s="119" customFormat="1" x14ac:dyDescent="0.15">
      <c r="A106" s="143"/>
      <c r="B106" s="71">
        <v>85</v>
      </c>
      <c r="C106" s="72">
        <v>5.8278728245869509</v>
      </c>
      <c r="D106" s="73">
        <v>5.4768064629126449</v>
      </c>
      <c r="E106" s="73">
        <v>6.1789391862612568</v>
      </c>
      <c r="F106" s="72">
        <v>4.2492757091955156</v>
      </c>
      <c r="G106" s="73">
        <v>3.9520777711783737</v>
      </c>
      <c r="H106" s="73">
        <v>4.5464736472126575</v>
      </c>
      <c r="I106" s="74">
        <v>72.912979351032462</v>
      </c>
      <c r="J106" s="72">
        <v>1.5785971153914362</v>
      </c>
      <c r="K106" s="73">
        <v>1.4001392085063014</v>
      </c>
      <c r="L106" s="73">
        <v>1.7570550222765711</v>
      </c>
      <c r="M106" s="74">
        <v>27.08702064896756</v>
      </c>
    </row>
    <row r="107" spans="1:14" s="119" customFormat="1" x14ac:dyDescent="0.15">
      <c r="A107" s="142" t="s">
        <v>88</v>
      </c>
      <c r="B107" s="120">
        <v>65</v>
      </c>
      <c r="C107" s="121">
        <v>19.640335641835811</v>
      </c>
      <c r="D107" s="122">
        <v>19.414582574411821</v>
      </c>
      <c r="E107" s="122">
        <v>19.866088709259802</v>
      </c>
      <c r="F107" s="121">
        <v>18.173778183283712</v>
      </c>
      <c r="G107" s="122">
        <v>17.954290562961429</v>
      </c>
      <c r="H107" s="122">
        <v>18.393265803605996</v>
      </c>
      <c r="I107" s="123">
        <v>92.532930774216567</v>
      </c>
      <c r="J107" s="121">
        <v>1.4665574585521037</v>
      </c>
      <c r="K107" s="122">
        <v>1.3619381211836914</v>
      </c>
      <c r="L107" s="122">
        <v>1.5711767959205161</v>
      </c>
      <c r="M107" s="123">
        <v>7.467069225783467</v>
      </c>
    </row>
    <row r="108" spans="1:14" s="119" customFormat="1" x14ac:dyDescent="0.15">
      <c r="A108" s="151"/>
      <c r="B108" s="124">
        <v>70</v>
      </c>
      <c r="C108" s="125">
        <v>15.689925328660621</v>
      </c>
      <c r="D108" s="126">
        <v>15.485746983098867</v>
      </c>
      <c r="E108" s="126">
        <v>15.894103674222375</v>
      </c>
      <c r="F108" s="125">
        <v>14.201725059984991</v>
      </c>
      <c r="G108" s="126">
        <v>13.999707181883096</v>
      </c>
      <c r="H108" s="126">
        <v>14.403742938086886</v>
      </c>
      <c r="I108" s="127">
        <v>90.514930839363842</v>
      </c>
      <c r="J108" s="125">
        <v>1.4882002686756322</v>
      </c>
      <c r="K108" s="126">
        <v>1.3788820526183774</v>
      </c>
      <c r="L108" s="126">
        <v>1.5975184847328869</v>
      </c>
      <c r="M108" s="127">
        <v>9.4850691606361721</v>
      </c>
    </row>
    <row r="109" spans="1:14" s="119" customFormat="1" x14ac:dyDescent="0.15">
      <c r="A109" s="151"/>
      <c r="B109" s="124">
        <v>75</v>
      </c>
      <c r="C109" s="125">
        <v>11.873896875941064</v>
      </c>
      <c r="D109" s="126">
        <v>11.688363147926475</v>
      </c>
      <c r="E109" s="126">
        <v>12.059430603955652</v>
      </c>
      <c r="F109" s="125">
        <v>10.381024220422647</v>
      </c>
      <c r="G109" s="126">
        <v>10.191413017454416</v>
      </c>
      <c r="H109" s="126">
        <v>10.570635423390879</v>
      </c>
      <c r="I109" s="127">
        <v>87.427272856451353</v>
      </c>
      <c r="J109" s="125">
        <v>1.492872655518416</v>
      </c>
      <c r="K109" s="126">
        <v>1.3767606761386759</v>
      </c>
      <c r="L109" s="126">
        <v>1.608984634898156</v>
      </c>
      <c r="M109" s="127">
        <v>12.57272714354864</v>
      </c>
    </row>
    <row r="110" spans="1:14" s="119" customFormat="1" x14ac:dyDescent="0.15">
      <c r="A110" s="151"/>
      <c r="B110" s="124">
        <v>80</v>
      </c>
      <c r="C110" s="125">
        <v>8.5270298271999323</v>
      </c>
      <c r="D110" s="126">
        <v>8.3724219490207137</v>
      </c>
      <c r="E110" s="126">
        <v>8.6816377053791509</v>
      </c>
      <c r="F110" s="125">
        <v>7.0539997877333551</v>
      </c>
      <c r="G110" s="126">
        <v>6.8785454644436399</v>
      </c>
      <c r="H110" s="126">
        <v>7.2294541110230703</v>
      </c>
      <c r="I110" s="127">
        <v>82.725168442969036</v>
      </c>
      <c r="J110" s="125">
        <v>1.4730300394665765</v>
      </c>
      <c r="K110" s="126">
        <v>1.3447406057260973</v>
      </c>
      <c r="L110" s="126">
        <v>1.6013194732070557</v>
      </c>
      <c r="M110" s="127">
        <v>17.274831557030961</v>
      </c>
    </row>
    <row r="111" spans="1:14" s="119" customFormat="1" x14ac:dyDescent="0.15">
      <c r="A111" s="143"/>
      <c r="B111" s="128">
        <v>85</v>
      </c>
      <c r="C111" s="129">
        <v>5.6495137460866403</v>
      </c>
      <c r="D111" s="130">
        <v>5.3008343155530957</v>
      </c>
      <c r="E111" s="130">
        <v>5.9981931766201848</v>
      </c>
      <c r="F111" s="129">
        <v>4.3012528068419948</v>
      </c>
      <c r="G111" s="130">
        <v>3.9984492293879184</v>
      </c>
      <c r="H111" s="130">
        <v>4.6040563842960713</v>
      </c>
      <c r="I111" s="131">
        <v>76.134920634920633</v>
      </c>
      <c r="J111" s="129">
        <v>1.348260939244645</v>
      </c>
      <c r="K111" s="130">
        <v>1.1805059955842292</v>
      </c>
      <c r="L111" s="130">
        <v>1.5160158829050607</v>
      </c>
      <c r="M111" s="131">
        <v>23.865079365079364</v>
      </c>
    </row>
    <row r="112" spans="1:14" s="119" customFormat="1" x14ac:dyDescent="0.15">
      <c r="A112" s="142" t="s">
        <v>89</v>
      </c>
      <c r="B112" s="120">
        <v>65</v>
      </c>
      <c r="C112" s="121">
        <v>18.867775510819104</v>
      </c>
      <c r="D112" s="122">
        <v>18.450627212724886</v>
      </c>
      <c r="E112" s="122">
        <v>19.284923808913323</v>
      </c>
      <c r="F112" s="121">
        <v>17.358776822742811</v>
      </c>
      <c r="G112" s="122">
        <v>16.971119944454571</v>
      </c>
      <c r="H112" s="122">
        <v>17.746433701031052</v>
      </c>
      <c r="I112" s="123">
        <v>92.002243787504213</v>
      </c>
      <c r="J112" s="121">
        <v>1.5089986880762889</v>
      </c>
      <c r="K112" s="122">
        <v>1.358499522391295</v>
      </c>
      <c r="L112" s="122">
        <v>1.6594978537612828</v>
      </c>
      <c r="M112" s="123">
        <v>7.9977562124957613</v>
      </c>
    </row>
    <row r="113" spans="1:13" s="119" customFormat="1" x14ac:dyDescent="0.15">
      <c r="A113" s="151"/>
      <c r="B113" s="124">
        <v>70</v>
      </c>
      <c r="C113" s="125">
        <v>15.004941825247752</v>
      </c>
      <c r="D113" s="126">
        <v>14.627163799572159</v>
      </c>
      <c r="E113" s="126">
        <v>15.382719850923344</v>
      </c>
      <c r="F113" s="125">
        <v>13.47547485262958</v>
      </c>
      <c r="G113" s="126">
        <v>13.123169063422804</v>
      </c>
      <c r="H113" s="126">
        <v>13.827780641836355</v>
      </c>
      <c r="I113" s="127">
        <v>89.806911679959683</v>
      </c>
      <c r="J113" s="125">
        <v>1.5294669726181733</v>
      </c>
      <c r="K113" s="126">
        <v>1.3735796183901163</v>
      </c>
      <c r="L113" s="126">
        <v>1.6853543268462303</v>
      </c>
      <c r="M113" s="127">
        <v>10.193088320040319</v>
      </c>
    </row>
    <row r="114" spans="1:13" s="119" customFormat="1" x14ac:dyDescent="0.15">
      <c r="A114" s="151"/>
      <c r="B114" s="124">
        <v>75</v>
      </c>
      <c r="C114" s="125">
        <v>11.663994419618614</v>
      </c>
      <c r="D114" s="126">
        <v>11.341222976174283</v>
      </c>
      <c r="E114" s="126">
        <v>11.986765863062946</v>
      </c>
      <c r="F114" s="125">
        <v>10.114105099919639</v>
      </c>
      <c r="G114" s="126">
        <v>9.8064680141266614</v>
      </c>
      <c r="H114" s="126">
        <v>10.421742185712617</v>
      </c>
      <c r="I114" s="127">
        <v>86.712190833252706</v>
      </c>
      <c r="J114" s="125">
        <v>1.5498893196989758</v>
      </c>
      <c r="K114" s="126">
        <v>1.3850782367918792</v>
      </c>
      <c r="L114" s="126">
        <v>1.7147004026060724</v>
      </c>
      <c r="M114" s="127">
        <v>13.2878091667473</v>
      </c>
    </row>
    <row r="115" spans="1:13" s="119" customFormat="1" x14ac:dyDescent="0.15">
      <c r="A115" s="151"/>
      <c r="B115" s="124">
        <v>80</v>
      </c>
      <c r="C115" s="125">
        <v>8.5317888993027324</v>
      </c>
      <c r="D115" s="126">
        <v>8.2807242672372503</v>
      </c>
      <c r="E115" s="126">
        <v>8.7828535313682146</v>
      </c>
      <c r="F115" s="125">
        <v>6.9774361613980291</v>
      </c>
      <c r="G115" s="126">
        <v>6.716406840284856</v>
      </c>
      <c r="H115" s="126">
        <v>7.2384654825112023</v>
      </c>
      <c r="I115" s="127">
        <v>81.781631539995857</v>
      </c>
      <c r="J115" s="125">
        <v>1.554352737904704</v>
      </c>
      <c r="K115" s="126">
        <v>1.3782834765268102</v>
      </c>
      <c r="L115" s="126">
        <v>1.7304219992825978</v>
      </c>
      <c r="M115" s="127">
        <v>18.218368460004147</v>
      </c>
    </row>
    <row r="116" spans="1:13" s="119" customFormat="1" x14ac:dyDescent="0.15">
      <c r="A116" s="143"/>
      <c r="B116" s="128">
        <v>85</v>
      </c>
      <c r="C116" s="129">
        <v>6.0541013190485744</v>
      </c>
      <c r="D116" s="130">
        <v>5.5592414144598132</v>
      </c>
      <c r="E116" s="130">
        <v>6.5489612236373356</v>
      </c>
      <c r="F116" s="129">
        <v>4.627965370286768</v>
      </c>
      <c r="G116" s="130">
        <v>4.2036910578000546</v>
      </c>
      <c r="H116" s="130">
        <v>5.0522396827734815</v>
      </c>
      <c r="I116" s="131">
        <v>76.443474041727313</v>
      </c>
      <c r="J116" s="129">
        <v>1.4261359487618064</v>
      </c>
      <c r="K116" s="130">
        <v>1.2014232687009161</v>
      </c>
      <c r="L116" s="130">
        <v>1.6508486288226967</v>
      </c>
      <c r="M116" s="131">
        <v>23.556525958272683</v>
      </c>
    </row>
    <row r="117" spans="1:13" s="119" customFormat="1" x14ac:dyDescent="0.15">
      <c r="A117" s="142" t="s">
        <v>90</v>
      </c>
      <c r="B117" s="120">
        <v>65</v>
      </c>
      <c r="C117" s="121">
        <v>18.682318988328198</v>
      </c>
      <c r="D117" s="122">
        <v>18.41580188103439</v>
      </c>
      <c r="E117" s="122">
        <v>18.948836095622006</v>
      </c>
      <c r="F117" s="121">
        <v>17.145605216345103</v>
      </c>
      <c r="G117" s="122">
        <v>16.890227407958065</v>
      </c>
      <c r="H117" s="122">
        <v>17.400983024732142</v>
      </c>
      <c r="I117" s="123">
        <v>91.774502014749032</v>
      </c>
      <c r="J117" s="121">
        <v>1.5367137719830934</v>
      </c>
      <c r="K117" s="122">
        <v>1.4121123270584779</v>
      </c>
      <c r="L117" s="122">
        <v>1.661315216907709</v>
      </c>
      <c r="M117" s="123">
        <v>8.2254979852509589</v>
      </c>
    </row>
    <row r="118" spans="1:13" s="119" customFormat="1" x14ac:dyDescent="0.15">
      <c r="A118" s="151"/>
      <c r="B118" s="124">
        <v>70</v>
      </c>
      <c r="C118" s="125">
        <v>15.039130732460924</v>
      </c>
      <c r="D118" s="126">
        <v>14.79501691240031</v>
      </c>
      <c r="E118" s="126">
        <v>15.283244552521538</v>
      </c>
      <c r="F118" s="125">
        <v>13.468734484494645</v>
      </c>
      <c r="G118" s="126">
        <v>13.230978205737115</v>
      </c>
      <c r="H118" s="126">
        <v>13.706490763252175</v>
      </c>
      <c r="I118" s="127">
        <v>89.557932064672542</v>
      </c>
      <c r="J118" s="125">
        <v>1.5703962479662807</v>
      </c>
      <c r="K118" s="126">
        <v>1.4377646335250838</v>
      </c>
      <c r="L118" s="126">
        <v>1.7030278624074777</v>
      </c>
      <c r="M118" s="127">
        <v>10.442067935327465</v>
      </c>
    </row>
    <row r="119" spans="1:13" s="119" customFormat="1" x14ac:dyDescent="0.15">
      <c r="A119" s="151"/>
      <c r="B119" s="124">
        <v>75</v>
      </c>
      <c r="C119" s="125">
        <v>11.372633862693652</v>
      </c>
      <c r="D119" s="126">
        <v>11.143773583762167</v>
      </c>
      <c r="E119" s="126">
        <v>11.601494141625137</v>
      </c>
      <c r="F119" s="125">
        <v>9.8248066601560549</v>
      </c>
      <c r="G119" s="126">
        <v>9.5962405227032832</v>
      </c>
      <c r="H119" s="126">
        <v>10.053372797608827</v>
      </c>
      <c r="I119" s="127">
        <v>86.389896824032746</v>
      </c>
      <c r="J119" s="125">
        <v>1.547827202537597</v>
      </c>
      <c r="K119" s="126">
        <v>1.4054489739144225</v>
      </c>
      <c r="L119" s="126">
        <v>1.6902054311607715</v>
      </c>
      <c r="M119" s="127">
        <v>13.610103175967261</v>
      </c>
    </row>
    <row r="120" spans="1:13" s="119" customFormat="1" x14ac:dyDescent="0.15">
      <c r="A120" s="151"/>
      <c r="B120" s="124">
        <v>80</v>
      </c>
      <c r="C120" s="125">
        <v>8.2443694736465947</v>
      </c>
      <c r="D120" s="126">
        <v>8.0388268658727835</v>
      </c>
      <c r="E120" s="126">
        <v>8.4499120814204058</v>
      </c>
      <c r="F120" s="125">
        <v>6.6749184870895704</v>
      </c>
      <c r="G120" s="126">
        <v>6.451596217122872</v>
      </c>
      <c r="H120" s="126">
        <v>6.8982407570562687</v>
      </c>
      <c r="I120" s="127">
        <v>80.963359398510377</v>
      </c>
      <c r="J120" s="125">
        <v>1.5694509865570243</v>
      </c>
      <c r="K120" s="126">
        <v>1.406744696512483</v>
      </c>
      <c r="L120" s="126">
        <v>1.7321572766015656</v>
      </c>
      <c r="M120" s="127">
        <v>19.036640601489626</v>
      </c>
    </row>
    <row r="121" spans="1:13" s="119" customFormat="1" x14ac:dyDescent="0.15">
      <c r="A121" s="143"/>
      <c r="B121" s="128">
        <v>85</v>
      </c>
      <c r="C121" s="129">
        <v>5.9397385076286158</v>
      </c>
      <c r="D121" s="130">
        <v>5.4566595186600422</v>
      </c>
      <c r="E121" s="130">
        <v>6.4228174965971894</v>
      </c>
      <c r="F121" s="129">
        <v>4.366708211553517</v>
      </c>
      <c r="G121" s="130">
        <v>3.9593653798794595</v>
      </c>
      <c r="H121" s="130">
        <v>4.7740510432275745</v>
      </c>
      <c r="I121" s="131">
        <v>73.516842634489706</v>
      </c>
      <c r="J121" s="129">
        <v>1.5730302960750993</v>
      </c>
      <c r="K121" s="130">
        <v>1.3360326646944474</v>
      </c>
      <c r="L121" s="130">
        <v>1.8100279274557511</v>
      </c>
      <c r="M121" s="131">
        <v>26.483157365510301</v>
      </c>
    </row>
    <row r="122" spans="1:13" s="119" customFormat="1" x14ac:dyDescent="0.15">
      <c r="A122" s="142" t="s">
        <v>91</v>
      </c>
      <c r="B122" s="120">
        <v>65</v>
      </c>
      <c r="C122" s="121">
        <v>18.525620281562734</v>
      </c>
      <c r="D122" s="122">
        <v>18.238686936467971</v>
      </c>
      <c r="E122" s="122">
        <v>18.812553626657497</v>
      </c>
      <c r="F122" s="121">
        <v>17.096083666289601</v>
      </c>
      <c r="G122" s="122">
        <v>16.825704771525373</v>
      </c>
      <c r="H122" s="122">
        <v>17.366462561053829</v>
      </c>
      <c r="I122" s="123">
        <v>92.283461533021637</v>
      </c>
      <c r="J122" s="121">
        <v>1.4295366152731288</v>
      </c>
      <c r="K122" s="122">
        <v>1.3160105120986243</v>
      </c>
      <c r="L122" s="122">
        <v>1.5430627184476333</v>
      </c>
      <c r="M122" s="123">
        <v>7.7165384669783368</v>
      </c>
    </row>
    <row r="123" spans="1:13" s="119" customFormat="1" x14ac:dyDescent="0.15">
      <c r="A123" s="151"/>
      <c r="B123" s="124">
        <v>70</v>
      </c>
      <c r="C123" s="125">
        <v>14.788682416512668</v>
      </c>
      <c r="D123" s="126">
        <v>14.529722709089627</v>
      </c>
      <c r="E123" s="126">
        <v>15.047642123935708</v>
      </c>
      <c r="F123" s="125">
        <v>13.338894140649503</v>
      </c>
      <c r="G123" s="126">
        <v>13.092925285006389</v>
      </c>
      <c r="H123" s="126">
        <v>13.584862996292616</v>
      </c>
      <c r="I123" s="127">
        <v>90.196636623663181</v>
      </c>
      <c r="J123" s="125">
        <v>1.4497882758631679</v>
      </c>
      <c r="K123" s="126">
        <v>1.3306942276272882</v>
      </c>
      <c r="L123" s="126">
        <v>1.5688823240990477</v>
      </c>
      <c r="M123" s="127">
        <v>9.8033633763368329</v>
      </c>
    </row>
    <row r="124" spans="1:13" s="119" customFormat="1" x14ac:dyDescent="0.15">
      <c r="A124" s="151"/>
      <c r="B124" s="124">
        <v>75</v>
      </c>
      <c r="C124" s="125">
        <v>11.167929610001114</v>
      </c>
      <c r="D124" s="126">
        <v>10.932587613236143</v>
      </c>
      <c r="E124" s="126">
        <v>11.403271606766085</v>
      </c>
      <c r="F124" s="125">
        <v>9.7292025918836789</v>
      </c>
      <c r="G124" s="126">
        <v>9.5013679260939927</v>
      </c>
      <c r="H124" s="126">
        <v>9.957037257673365</v>
      </c>
      <c r="I124" s="127">
        <v>87.117334471476028</v>
      </c>
      <c r="J124" s="125">
        <v>1.4387270181174345</v>
      </c>
      <c r="K124" s="126">
        <v>1.3121789716346377</v>
      </c>
      <c r="L124" s="126">
        <v>1.5652750646002314</v>
      </c>
      <c r="M124" s="127">
        <v>12.882665528523967</v>
      </c>
    </row>
    <row r="125" spans="1:13" s="119" customFormat="1" x14ac:dyDescent="0.15">
      <c r="A125" s="151"/>
      <c r="B125" s="124">
        <v>80</v>
      </c>
      <c r="C125" s="125">
        <v>8.0567447553033134</v>
      </c>
      <c r="D125" s="126">
        <v>7.865416810591527</v>
      </c>
      <c r="E125" s="126">
        <v>8.2480727000151006</v>
      </c>
      <c r="F125" s="125">
        <v>6.6290825712556218</v>
      </c>
      <c r="G125" s="126">
        <v>6.4275685476240803</v>
      </c>
      <c r="H125" s="126">
        <v>6.8305965948871634</v>
      </c>
      <c r="I125" s="127">
        <v>82.279912949855586</v>
      </c>
      <c r="J125" s="125">
        <v>1.4276621840476904</v>
      </c>
      <c r="K125" s="126">
        <v>1.2890606687114596</v>
      </c>
      <c r="L125" s="126">
        <v>1.5662636993839212</v>
      </c>
      <c r="M125" s="127">
        <v>17.720087050144397</v>
      </c>
    </row>
    <row r="126" spans="1:13" s="119" customFormat="1" x14ac:dyDescent="0.15">
      <c r="A126" s="143"/>
      <c r="B126" s="128">
        <v>85</v>
      </c>
      <c r="C126" s="129">
        <v>5.7165083686588174</v>
      </c>
      <c r="D126" s="130">
        <v>5.3151555554973049</v>
      </c>
      <c r="E126" s="130">
        <v>6.1178611818203299</v>
      </c>
      <c r="F126" s="129">
        <v>4.3026388611079707</v>
      </c>
      <c r="G126" s="130">
        <v>3.957706806007208</v>
      </c>
      <c r="H126" s="130">
        <v>4.6475709162087329</v>
      </c>
      <c r="I126" s="131">
        <v>75.266903914590742</v>
      </c>
      <c r="J126" s="129">
        <v>1.4138695075508465</v>
      </c>
      <c r="K126" s="130">
        <v>1.2200236850894808</v>
      </c>
      <c r="L126" s="130">
        <v>1.6077153300122122</v>
      </c>
      <c r="M126" s="131">
        <v>24.733096085409258</v>
      </c>
    </row>
    <row r="127" spans="1:13" s="119" customFormat="1" x14ac:dyDescent="0.15">
      <c r="A127" s="142" t="s">
        <v>92</v>
      </c>
      <c r="B127" s="120">
        <v>65</v>
      </c>
      <c r="C127" s="121">
        <v>18.290261708816178</v>
      </c>
      <c r="D127" s="122">
        <v>17.934000478679305</v>
      </c>
      <c r="E127" s="122">
        <v>18.646522938953051</v>
      </c>
      <c r="F127" s="121">
        <v>16.705591866270868</v>
      </c>
      <c r="G127" s="122">
        <v>16.372595108947827</v>
      </c>
      <c r="H127" s="122">
        <v>17.03858862359391</v>
      </c>
      <c r="I127" s="123">
        <v>91.335991426620893</v>
      </c>
      <c r="J127" s="121">
        <v>1.5846698425453103</v>
      </c>
      <c r="K127" s="122">
        <v>1.4440692942980839</v>
      </c>
      <c r="L127" s="122">
        <v>1.7252703907925366</v>
      </c>
      <c r="M127" s="123">
        <v>8.6640085733791103</v>
      </c>
    </row>
    <row r="128" spans="1:13" s="119" customFormat="1" x14ac:dyDescent="0.15">
      <c r="A128" s="151"/>
      <c r="B128" s="124">
        <v>70</v>
      </c>
      <c r="C128" s="125">
        <v>14.615724386795094</v>
      </c>
      <c r="D128" s="126">
        <v>14.296174014314664</v>
      </c>
      <c r="E128" s="126">
        <v>14.935274759275524</v>
      </c>
      <c r="F128" s="125">
        <v>12.997685528854745</v>
      </c>
      <c r="G128" s="126">
        <v>12.695979555822923</v>
      </c>
      <c r="H128" s="126">
        <v>13.299391501886568</v>
      </c>
      <c r="I128" s="127">
        <v>88.929465176545051</v>
      </c>
      <c r="J128" s="125">
        <v>1.6180388579403491</v>
      </c>
      <c r="K128" s="126">
        <v>1.4704534895021566</v>
      </c>
      <c r="L128" s="126">
        <v>1.7656242263785416</v>
      </c>
      <c r="M128" s="127">
        <v>11.070534823454956</v>
      </c>
    </row>
    <row r="129" spans="1:13" s="119" customFormat="1" x14ac:dyDescent="0.15">
      <c r="A129" s="151"/>
      <c r="B129" s="124">
        <v>75</v>
      </c>
      <c r="C129" s="125">
        <v>11.159046984057749</v>
      </c>
      <c r="D129" s="126">
        <v>10.879810934306887</v>
      </c>
      <c r="E129" s="126">
        <v>11.438283033808611</v>
      </c>
      <c r="F129" s="125">
        <v>9.5734360479096718</v>
      </c>
      <c r="G129" s="126">
        <v>9.3027636750637264</v>
      </c>
      <c r="H129" s="126">
        <v>9.8441084207556173</v>
      </c>
      <c r="I129" s="127">
        <v>85.790803296972015</v>
      </c>
      <c r="J129" s="125">
        <v>1.5856109361480788</v>
      </c>
      <c r="K129" s="126">
        <v>1.4303164713937975</v>
      </c>
      <c r="L129" s="126">
        <v>1.7409054009023601</v>
      </c>
      <c r="M129" s="127">
        <v>14.209196703027995</v>
      </c>
    </row>
    <row r="130" spans="1:13" s="119" customFormat="1" x14ac:dyDescent="0.15">
      <c r="A130" s="151"/>
      <c r="B130" s="124">
        <v>80</v>
      </c>
      <c r="C130" s="125">
        <v>8.2295048410729255</v>
      </c>
      <c r="D130" s="126">
        <v>8.005297754802152</v>
      </c>
      <c r="E130" s="126">
        <v>8.4537119273436989</v>
      </c>
      <c r="F130" s="125">
        <v>6.6982977866830078</v>
      </c>
      <c r="G130" s="126">
        <v>6.4585211096945434</v>
      </c>
      <c r="H130" s="126">
        <v>6.9380744636714722</v>
      </c>
      <c r="I130" s="127">
        <v>81.393691553011038</v>
      </c>
      <c r="J130" s="125">
        <v>1.5312070543899168</v>
      </c>
      <c r="K130" s="126">
        <v>1.3609533079559903</v>
      </c>
      <c r="L130" s="126">
        <v>1.7014608008238432</v>
      </c>
      <c r="M130" s="127">
        <v>18.606308446988955</v>
      </c>
    </row>
    <row r="131" spans="1:13" s="119" customFormat="1" x14ac:dyDescent="0.15">
      <c r="A131" s="143"/>
      <c r="B131" s="128">
        <v>85</v>
      </c>
      <c r="C131" s="129">
        <v>5.7487758198152106</v>
      </c>
      <c r="D131" s="130">
        <v>5.2823194019993585</v>
      </c>
      <c r="E131" s="130">
        <v>6.2152322376310627</v>
      </c>
      <c r="F131" s="129">
        <v>4.2742418339698505</v>
      </c>
      <c r="G131" s="130">
        <v>3.8737033491547903</v>
      </c>
      <c r="H131" s="130">
        <v>4.6747803187849106</v>
      </c>
      <c r="I131" s="131">
        <v>74.350469872857943</v>
      </c>
      <c r="J131" s="129">
        <v>1.4745339858453608</v>
      </c>
      <c r="K131" s="130">
        <v>1.2411527550022217</v>
      </c>
      <c r="L131" s="130">
        <v>1.7079152166884999</v>
      </c>
      <c r="M131" s="131">
        <v>25.649530127142068</v>
      </c>
    </row>
    <row r="132" spans="1:13" s="119" customFormat="1" x14ac:dyDescent="0.15">
      <c r="A132" s="142" t="s">
        <v>93</v>
      </c>
      <c r="B132" s="67">
        <v>65</v>
      </c>
      <c r="C132" s="68">
        <v>19.480708464246714</v>
      </c>
      <c r="D132" s="69">
        <v>19.194425216128899</v>
      </c>
      <c r="E132" s="69">
        <v>19.766991712364529</v>
      </c>
      <c r="F132" s="68">
        <v>17.852040288402325</v>
      </c>
      <c r="G132" s="69">
        <v>17.572919333979893</v>
      </c>
      <c r="H132" s="69">
        <v>18.131161242824756</v>
      </c>
      <c r="I132" s="70">
        <v>91.639584469766518</v>
      </c>
      <c r="J132" s="68">
        <v>1.6286681758443831</v>
      </c>
      <c r="K132" s="69">
        <v>1.4788066551896355</v>
      </c>
      <c r="L132" s="69">
        <v>1.7785296964991306</v>
      </c>
      <c r="M132" s="70">
        <v>8.3604155302334426</v>
      </c>
    </row>
    <row r="133" spans="1:13" s="119" customFormat="1" x14ac:dyDescent="0.15">
      <c r="A133" s="151"/>
      <c r="B133" s="63">
        <v>70</v>
      </c>
      <c r="C133" s="64">
        <v>15.538611499106942</v>
      </c>
      <c r="D133" s="65">
        <v>15.267274899304864</v>
      </c>
      <c r="E133" s="65">
        <v>15.80994809890902</v>
      </c>
      <c r="F133" s="64">
        <v>13.870595752181957</v>
      </c>
      <c r="G133" s="65">
        <v>13.601943388400906</v>
      </c>
      <c r="H133" s="65">
        <v>14.139248115963008</v>
      </c>
      <c r="I133" s="66">
        <v>89.265348792452585</v>
      </c>
      <c r="J133" s="64">
        <v>1.6680157469249819</v>
      </c>
      <c r="K133" s="65">
        <v>1.5102219119586171</v>
      </c>
      <c r="L133" s="65">
        <v>1.8258095818913467</v>
      </c>
      <c r="M133" s="66">
        <v>10.734651207547397</v>
      </c>
    </row>
    <row r="134" spans="1:13" s="119" customFormat="1" x14ac:dyDescent="0.15">
      <c r="A134" s="151"/>
      <c r="B134" s="63">
        <v>75</v>
      </c>
      <c r="C134" s="64">
        <v>11.98517142098045</v>
      </c>
      <c r="D134" s="65">
        <v>11.735337571754322</v>
      </c>
      <c r="E134" s="65">
        <v>12.235005270206578</v>
      </c>
      <c r="F134" s="64">
        <v>10.290774063711153</v>
      </c>
      <c r="G134" s="65">
        <v>10.033516245273429</v>
      </c>
      <c r="H134" s="65">
        <v>10.548031882148877</v>
      </c>
      <c r="I134" s="66">
        <v>85.862552167562683</v>
      </c>
      <c r="J134" s="64">
        <v>1.6943973572692983</v>
      </c>
      <c r="K134" s="65">
        <v>1.5232263665672585</v>
      </c>
      <c r="L134" s="65">
        <v>1.8655683479713381</v>
      </c>
      <c r="M134" s="66">
        <v>14.137447832437324</v>
      </c>
    </row>
    <row r="135" spans="1:13" s="119" customFormat="1" x14ac:dyDescent="0.15">
      <c r="A135" s="151"/>
      <c r="B135" s="63">
        <v>80</v>
      </c>
      <c r="C135" s="64">
        <v>8.5128744003476999</v>
      </c>
      <c r="D135" s="65">
        <v>8.2941733800311717</v>
      </c>
      <c r="E135" s="65">
        <v>8.7315754206642282</v>
      </c>
      <c r="F135" s="64">
        <v>6.8237343782958382</v>
      </c>
      <c r="G135" s="65">
        <v>6.576177470595594</v>
      </c>
      <c r="H135" s="65">
        <v>7.0712912859960824</v>
      </c>
      <c r="I135" s="66">
        <v>80.157818116253779</v>
      </c>
      <c r="J135" s="64">
        <v>1.6891400220518633</v>
      </c>
      <c r="K135" s="65">
        <v>1.4999838737193762</v>
      </c>
      <c r="L135" s="65">
        <v>1.8782961703843504</v>
      </c>
      <c r="M135" s="66">
        <v>19.842181883746246</v>
      </c>
    </row>
    <row r="136" spans="1:13" s="119" customFormat="1" x14ac:dyDescent="0.15">
      <c r="A136" s="143"/>
      <c r="B136" s="71">
        <v>85</v>
      </c>
      <c r="C136" s="72">
        <v>5.8743257813962932</v>
      </c>
      <c r="D136" s="73">
        <v>5.3607265866271376</v>
      </c>
      <c r="E136" s="73">
        <v>6.3879249761654489</v>
      </c>
      <c r="F136" s="72">
        <v>4.2294780307285817</v>
      </c>
      <c r="G136" s="73">
        <v>3.7975009481082531</v>
      </c>
      <c r="H136" s="73">
        <v>4.6614551133489099</v>
      </c>
      <c r="I136" s="74">
        <v>71.999378109452749</v>
      </c>
      <c r="J136" s="72">
        <v>1.6448477506677124</v>
      </c>
      <c r="K136" s="73">
        <v>1.3792494405363525</v>
      </c>
      <c r="L136" s="73">
        <v>1.9104460607990723</v>
      </c>
      <c r="M136" s="74">
        <v>28.000621890547269</v>
      </c>
    </row>
    <row r="137" spans="1:13" s="119" customFormat="1" x14ac:dyDescent="0.15">
      <c r="A137" s="142" t="s">
        <v>94</v>
      </c>
      <c r="B137" s="120">
        <v>65</v>
      </c>
      <c r="C137" s="121">
        <v>18.779369303757665</v>
      </c>
      <c r="D137" s="122">
        <v>18.511539863011521</v>
      </c>
      <c r="E137" s="122">
        <v>19.04719874450381</v>
      </c>
      <c r="F137" s="121">
        <v>17.498166613869934</v>
      </c>
      <c r="G137" s="122">
        <v>17.238234573453976</v>
      </c>
      <c r="H137" s="122">
        <v>17.758098654285892</v>
      </c>
      <c r="I137" s="123">
        <v>93.177605332936452</v>
      </c>
      <c r="J137" s="121">
        <v>1.2812026898877273</v>
      </c>
      <c r="K137" s="122">
        <v>1.1614701548368302</v>
      </c>
      <c r="L137" s="122">
        <v>1.4009352249386244</v>
      </c>
      <c r="M137" s="123">
        <v>6.8223946670635236</v>
      </c>
    </row>
    <row r="138" spans="1:13" s="119" customFormat="1" x14ac:dyDescent="0.15">
      <c r="A138" s="151"/>
      <c r="B138" s="124">
        <v>70</v>
      </c>
      <c r="C138" s="125">
        <v>14.859997718663385</v>
      </c>
      <c r="D138" s="126">
        <v>14.614249469075785</v>
      </c>
      <c r="E138" s="126">
        <v>15.105745968250984</v>
      </c>
      <c r="F138" s="125">
        <v>13.562120573111462</v>
      </c>
      <c r="G138" s="126">
        <v>13.320408537052165</v>
      </c>
      <c r="H138" s="126">
        <v>13.80383260917076</v>
      </c>
      <c r="I138" s="127">
        <v>91.265966724060419</v>
      </c>
      <c r="J138" s="125">
        <v>1.2978771455519196</v>
      </c>
      <c r="K138" s="126">
        <v>1.172129333846784</v>
      </c>
      <c r="L138" s="126">
        <v>1.4236249572570552</v>
      </c>
      <c r="M138" s="127">
        <v>8.7340332759395611</v>
      </c>
    </row>
    <row r="139" spans="1:13" s="119" customFormat="1" x14ac:dyDescent="0.15">
      <c r="A139" s="151"/>
      <c r="B139" s="124">
        <v>75</v>
      </c>
      <c r="C139" s="125">
        <v>11.20709790249966</v>
      </c>
      <c r="D139" s="126">
        <v>10.980052728281191</v>
      </c>
      <c r="E139" s="126">
        <v>11.434143076718129</v>
      </c>
      <c r="F139" s="125">
        <v>9.9031183186525258</v>
      </c>
      <c r="G139" s="126">
        <v>9.6735918449332328</v>
      </c>
      <c r="H139" s="126">
        <v>10.132644792371819</v>
      </c>
      <c r="I139" s="127">
        <v>88.364698914994833</v>
      </c>
      <c r="J139" s="125">
        <v>1.3039795838471337</v>
      </c>
      <c r="K139" s="126">
        <v>1.1681804438533754</v>
      </c>
      <c r="L139" s="126">
        <v>1.4397787238408921</v>
      </c>
      <c r="M139" s="127">
        <v>11.635301085005162</v>
      </c>
    </row>
    <row r="140" spans="1:13" s="119" customFormat="1" x14ac:dyDescent="0.15">
      <c r="A140" s="151"/>
      <c r="B140" s="124">
        <v>80</v>
      </c>
      <c r="C140" s="125">
        <v>7.9158573608157905</v>
      </c>
      <c r="D140" s="126">
        <v>7.7192706192341101</v>
      </c>
      <c r="E140" s="126">
        <v>8.1124441023974718</v>
      </c>
      <c r="F140" s="125">
        <v>6.6282209405953161</v>
      </c>
      <c r="G140" s="126">
        <v>6.4120655353174003</v>
      </c>
      <c r="H140" s="126">
        <v>6.8443763458732318</v>
      </c>
      <c r="I140" s="127">
        <v>83.733456004470327</v>
      </c>
      <c r="J140" s="125">
        <v>1.2876364202204749</v>
      </c>
      <c r="K140" s="126">
        <v>1.1351734806400309</v>
      </c>
      <c r="L140" s="126">
        <v>1.4400993598009189</v>
      </c>
      <c r="M140" s="127">
        <v>16.266543995529677</v>
      </c>
    </row>
    <row r="141" spans="1:13" s="119" customFormat="1" x14ac:dyDescent="0.15">
      <c r="A141" s="143"/>
      <c r="B141" s="128">
        <v>85</v>
      </c>
      <c r="C141" s="129">
        <v>5.3000517975439863</v>
      </c>
      <c r="D141" s="130">
        <v>4.8756132328412107</v>
      </c>
      <c r="E141" s="130">
        <v>5.7244903622467618</v>
      </c>
      <c r="F141" s="129">
        <v>4.0153984379956089</v>
      </c>
      <c r="G141" s="130">
        <v>3.644497050779397</v>
      </c>
      <c r="H141" s="130">
        <v>4.3862998252118208</v>
      </c>
      <c r="I141" s="131">
        <v>75.761494252873561</v>
      </c>
      <c r="J141" s="129">
        <v>1.2846533595483771</v>
      </c>
      <c r="K141" s="130">
        <v>1.0731110312731356</v>
      </c>
      <c r="L141" s="130">
        <v>1.4961956878236187</v>
      </c>
      <c r="M141" s="131">
        <v>24.238505747126439</v>
      </c>
    </row>
    <row r="142" spans="1:13" s="119" customFormat="1" x14ac:dyDescent="0.15">
      <c r="A142" s="142" t="s">
        <v>95</v>
      </c>
      <c r="B142" s="120">
        <v>65</v>
      </c>
      <c r="C142" s="121">
        <v>18.385426595086063</v>
      </c>
      <c r="D142" s="122">
        <v>18.028235489426358</v>
      </c>
      <c r="E142" s="122">
        <v>18.742617700745768</v>
      </c>
      <c r="F142" s="121">
        <v>17.006552009289368</v>
      </c>
      <c r="G142" s="122">
        <v>16.668744142470477</v>
      </c>
      <c r="H142" s="122">
        <v>17.34435987610826</v>
      </c>
      <c r="I142" s="123">
        <v>92.500176274586792</v>
      </c>
      <c r="J142" s="121">
        <v>1.378874585796694</v>
      </c>
      <c r="K142" s="122">
        <v>1.2292999220987824</v>
      </c>
      <c r="L142" s="122">
        <v>1.5284492494946056</v>
      </c>
      <c r="M142" s="123">
        <v>7.4998237254132061</v>
      </c>
    </row>
    <row r="143" spans="1:13" s="119" customFormat="1" x14ac:dyDescent="0.15">
      <c r="A143" s="151"/>
      <c r="B143" s="124">
        <v>70</v>
      </c>
      <c r="C143" s="125">
        <v>14.638162947874919</v>
      </c>
      <c r="D143" s="126">
        <v>14.306552644305683</v>
      </c>
      <c r="E143" s="126">
        <v>14.969773251444156</v>
      </c>
      <c r="F143" s="125">
        <v>13.207920944524165</v>
      </c>
      <c r="G143" s="126">
        <v>12.891525804308651</v>
      </c>
      <c r="H143" s="126">
        <v>13.524316084739679</v>
      </c>
      <c r="I143" s="127">
        <v>90.2293613724365</v>
      </c>
      <c r="J143" s="125">
        <v>1.430242003350755</v>
      </c>
      <c r="K143" s="126">
        <v>1.271260415489357</v>
      </c>
      <c r="L143" s="126">
        <v>1.5892235912121531</v>
      </c>
      <c r="M143" s="127">
        <v>9.7706386275635015</v>
      </c>
    </row>
    <row r="144" spans="1:13" s="119" customFormat="1" x14ac:dyDescent="0.15">
      <c r="A144" s="151"/>
      <c r="B144" s="124">
        <v>75</v>
      </c>
      <c r="C144" s="125">
        <v>11.11123105095513</v>
      </c>
      <c r="D144" s="126">
        <v>10.808176097819267</v>
      </c>
      <c r="E144" s="126">
        <v>11.414286004090993</v>
      </c>
      <c r="F144" s="125">
        <v>9.6002917692527507</v>
      </c>
      <c r="G144" s="126">
        <v>9.3028011749402797</v>
      </c>
      <c r="H144" s="126">
        <v>9.8977823635652218</v>
      </c>
      <c r="I144" s="127">
        <v>86.401693252769704</v>
      </c>
      <c r="J144" s="125">
        <v>1.5109392817023795</v>
      </c>
      <c r="K144" s="126">
        <v>1.3372729698251891</v>
      </c>
      <c r="L144" s="126">
        <v>1.6846055935795698</v>
      </c>
      <c r="M144" s="127">
        <v>13.598306747230298</v>
      </c>
    </row>
    <row r="145" spans="1:13" s="119" customFormat="1" x14ac:dyDescent="0.15">
      <c r="A145" s="151"/>
      <c r="B145" s="124">
        <v>80</v>
      </c>
      <c r="C145" s="125">
        <v>7.9578373597358736</v>
      </c>
      <c r="D145" s="126">
        <v>7.7071070305144724</v>
      </c>
      <c r="E145" s="126">
        <v>8.2085676889572756</v>
      </c>
      <c r="F145" s="125">
        <v>6.4908817901703788</v>
      </c>
      <c r="G145" s="126">
        <v>6.2214656945285247</v>
      </c>
      <c r="H145" s="126">
        <v>6.7602978858122329</v>
      </c>
      <c r="I145" s="127">
        <v>81.56590159799164</v>
      </c>
      <c r="J145" s="125">
        <v>1.4669555695654961</v>
      </c>
      <c r="K145" s="126">
        <v>1.2765195030963334</v>
      </c>
      <c r="L145" s="126">
        <v>1.6573916360346588</v>
      </c>
      <c r="M145" s="127">
        <v>18.434098402008374</v>
      </c>
    </row>
    <row r="146" spans="1:13" s="119" customFormat="1" x14ac:dyDescent="0.15">
      <c r="A146" s="143"/>
      <c r="B146" s="128">
        <v>85</v>
      </c>
      <c r="C146" s="129">
        <v>5.2988049113422404</v>
      </c>
      <c r="D146" s="130">
        <v>4.8124894887806278</v>
      </c>
      <c r="E146" s="130">
        <v>5.7851203339038531</v>
      </c>
      <c r="F146" s="129">
        <v>3.983829830553931</v>
      </c>
      <c r="G146" s="130">
        <v>3.5619147182193056</v>
      </c>
      <c r="H146" s="130">
        <v>4.4057449428885569</v>
      </c>
      <c r="I146" s="131">
        <v>75.183553597650516</v>
      </c>
      <c r="J146" s="129">
        <v>1.3149750807883094</v>
      </c>
      <c r="K146" s="130">
        <v>1.0722966958571065</v>
      </c>
      <c r="L146" s="130">
        <v>1.5576534657195122</v>
      </c>
      <c r="M146" s="131">
        <v>24.816446402349488</v>
      </c>
    </row>
    <row r="147" spans="1:13" s="119" customFormat="1" x14ac:dyDescent="0.15">
      <c r="A147" s="142" t="s">
        <v>96</v>
      </c>
      <c r="B147" s="120">
        <v>65</v>
      </c>
      <c r="C147" s="121">
        <v>17.576167315396411</v>
      </c>
      <c r="D147" s="122">
        <v>17.253331131856118</v>
      </c>
      <c r="E147" s="122">
        <v>17.899003498936704</v>
      </c>
      <c r="F147" s="121">
        <v>16.191078641577565</v>
      </c>
      <c r="G147" s="122">
        <v>15.886717752301067</v>
      </c>
      <c r="H147" s="122">
        <v>16.495439530854064</v>
      </c>
      <c r="I147" s="123">
        <v>92.119506778900927</v>
      </c>
      <c r="J147" s="121">
        <v>1.3850886738188457</v>
      </c>
      <c r="K147" s="122">
        <v>1.250339504585096</v>
      </c>
      <c r="L147" s="122">
        <v>1.5198378430525954</v>
      </c>
      <c r="M147" s="123">
        <v>7.8804932210990764</v>
      </c>
    </row>
    <row r="148" spans="1:13" s="119" customFormat="1" x14ac:dyDescent="0.15">
      <c r="A148" s="151"/>
      <c r="B148" s="124">
        <v>70</v>
      </c>
      <c r="C148" s="125">
        <v>13.832467774380753</v>
      </c>
      <c r="D148" s="126">
        <v>13.528347213235417</v>
      </c>
      <c r="E148" s="126">
        <v>14.136588335526088</v>
      </c>
      <c r="F148" s="125">
        <v>12.419726384453213</v>
      </c>
      <c r="G148" s="126">
        <v>12.13099478472007</v>
      </c>
      <c r="H148" s="126">
        <v>12.708457984186357</v>
      </c>
      <c r="I148" s="127">
        <v>89.786772592059876</v>
      </c>
      <c r="J148" s="125">
        <v>1.4127413899275367</v>
      </c>
      <c r="K148" s="126">
        <v>1.269737285718499</v>
      </c>
      <c r="L148" s="126">
        <v>1.5557454941365745</v>
      </c>
      <c r="M148" s="127">
        <v>10.213227407940098</v>
      </c>
    </row>
    <row r="149" spans="1:13" s="119" customFormat="1" x14ac:dyDescent="0.15">
      <c r="A149" s="151"/>
      <c r="B149" s="124">
        <v>75</v>
      </c>
      <c r="C149" s="125">
        <v>10.526105852038672</v>
      </c>
      <c r="D149" s="126">
        <v>10.241950385299056</v>
      </c>
      <c r="E149" s="126">
        <v>10.810261318778288</v>
      </c>
      <c r="F149" s="125">
        <v>9.0569182835280628</v>
      </c>
      <c r="G149" s="126">
        <v>8.780089120854278</v>
      </c>
      <c r="H149" s="126">
        <v>9.3337474462018477</v>
      </c>
      <c r="I149" s="127">
        <v>86.042439728780977</v>
      </c>
      <c r="J149" s="125">
        <v>1.4691875685106084</v>
      </c>
      <c r="K149" s="126">
        <v>1.3107650269379882</v>
      </c>
      <c r="L149" s="126">
        <v>1.6276101100832285</v>
      </c>
      <c r="M149" s="127">
        <v>13.957560271219005</v>
      </c>
    </row>
    <row r="150" spans="1:13" s="119" customFormat="1" x14ac:dyDescent="0.15">
      <c r="A150" s="151"/>
      <c r="B150" s="124">
        <v>80</v>
      </c>
      <c r="C150" s="125">
        <v>7.7768876785858652</v>
      </c>
      <c r="D150" s="126">
        <v>7.5394298197328977</v>
      </c>
      <c r="E150" s="126">
        <v>8.0143455374388335</v>
      </c>
      <c r="F150" s="125">
        <v>6.3715010732079858</v>
      </c>
      <c r="G150" s="126">
        <v>6.1172975600835358</v>
      </c>
      <c r="H150" s="126">
        <v>6.6257045863324358</v>
      </c>
      <c r="I150" s="127">
        <v>81.928675538831598</v>
      </c>
      <c r="J150" s="125">
        <v>1.4053866053778792</v>
      </c>
      <c r="K150" s="126">
        <v>1.2262466565960819</v>
      </c>
      <c r="L150" s="126">
        <v>1.5845265541596765</v>
      </c>
      <c r="M150" s="127">
        <v>18.071324461168405</v>
      </c>
    </row>
    <row r="151" spans="1:13" s="119" customFormat="1" x14ac:dyDescent="0.15">
      <c r="A151" s="143"/>
      <c r="B151" s="128">
        <v>85</v>
      </c>
      <c r="C151" s="129">
        <v>5.2083712484902005</v>
      </c>
      <c r="D151" s="130">
        <v>4.7443095967412745</v>
      </c>
      <c r="E151" s="130">
        <v>5.6724329002391265</v>
      </c>
      <c r="F151" s="129">
        <v>3.8857877054186547</v>
      </c>
      <c r="G151" s="130">
        <v>3.4830027449851686</v>
      </c>
      <c r="H151" s="130">
        <v>4.2885726658521408</v>
      </c>
      <c r="I151" s="131">
        <v>74.606580829756794</v>
      </c>
      <c r="J151" s="129">
        <v>1.322583543071546</v>
      </c>
      <c r="K151" s="130">
        <v>1.0854051340303721</v>
      </c>
      <c r="L151" s="130">
        <v>1.55976195211272</v>
      </c>
      <c r="M151" s="131">
        <v>25.393419170243209</v>
      </c>
    </row>
    <row r="152" spans="1:13" s="119" customFormat="1" x14ac:dyDescent="0.15">
      <c r="A152" s="142" t="s">
        <v>97</v>
      </c>
      <c r="B152" s="120">
        <v>65</v>
      </c>
      <c r="C152" s="121">
        <v>19.250321770648053</v>
      </c>
      <c r="D152" s="122">
        <v>18.91726859875812</v>
      </c>
      <c r="E152" s="122">
        <v>19.583374942537986</v>
      </c>
      <c r="F152" s="121">
        <v>17.900321337217036</v>
      </c>
      <c r="G152" s="122">
        <v>17.583046348954998</v>
      </c>
      <c r="H152" s="122">
        <v>18.217596325479075</v>
      </c>
      <c r="I152" s="123">
        <v>92.987127958092458</v>
      </c>
      <c r="J152" s="121">
        <v>1.3500004334310181</v>
      </c>
      <c r="K152" s="122">
        <v>1.2120247482307118</v>
      </c>
      <c r="L152" s="122">
        <v>1.4879761186313243</v>
      </c>
      <c r="M152" s="123">
        <v>7.0128720419075403</v>
      </c>
    </row>
    <row r="153" spans="1:13" s="119" customFormat="1" x14ac:dyDescent="0.15">
      <c r="A153" s="151"/>
      <c r="B153" s="124">
        <v>70</v>
      </c>
      <c r="C153" s="125">
        <v>15.318284069894895</v>
      </c>
      <c r="D153" s="126">
        <v>15.005399000932808</v>
      </c>
      <c r="E153" s="126">
        <v>15.631169138856983</v>
      </c>
      <c r="F153" s="125">
        <v>13.941878779889938</v>
      </c>
      <c r="G153" s="126">
        <v>13.641758224557732</v>
      </c>
      <c r="H153" s="126">
        <v>14.241999335222145</v>
      </c>
      <c r="I153" s="127">
        <v>91.014624851421743</v>
      </c>
      <c r="J153" s="125">
        <v>1.3764052900049584</v>
      </c>
      <c r="K153" s="126">
        <v>1.2316525411848505</v>
      </c>
      <c r="L153" s="126">
        <v>1.5211580388250663</v>
      </c>
      <c r="M153" s="127">
        <v>8.9853751485782603</v>
      </c>
    </row>
    <row r="154" spans="1:13" s="119" customFormat="1" x14ac:dyDescent="0.15">
      <c r="A154" s="151"/>
      <c r="B154" s="124">
        <v>75</v>
      </c>
      <c r="C154" s="125">
        <v>11.551749988325497</v>
      </c>
      <c r="D154" s="126">
        <v>11.267103541627922</v>
      </c>
      <c r="E154" s="126">
        <v>11.836396435023072</v>
      </c>
      <c r="F154" s="125">
        <v>10.164932517351108</v>
      </c>
      <c r="G154" s="126">
        <v>9.8864173327851166</v>
      </c>
      <c r="H154" s="126">
        <v>10.443447701917099</v>
      </c>
      <c r="I154" s="127">
        <v>87.994741295682971</v>
      </c>
      <c r="J154" s="125">
        <v>1.3868174709743883</v>
      </c>
      <c r="K154" s="126">
        <v>1.2333420656700902</v>
      </c>
      <c r="L154" s="126">
        <v>1.5402928762786865</v>
      </c>
      <c r="M154" s="127">
        <v>12.005258704317031</v>
      </c>
    </row>
    <row r="155" spans="1:13" s="119" customFormat="1" x14ac:dyDescent="0.15">
      <c r="A155" s="151"/>
      <c r="B155" s="124">
        <v>80</v>
      </c>
      <c r="C155" s="125">
        <v>8.4612637978131797</v>
      </c>
      <c r="D155" s="126">
        <v>8.2373051308620884</v>
      </c>
      <c r="E155" s="126">
        <v>8.6852224647642711</v>
      </c>
      <c r="F155" s="125">
        <v>7.0442261477135792</v>
      </c>
      <c r="G155" s="126">
        <v>6.8009807935265734</v>
      </c>
      <c r="H155" s="126">
        <v>7.2874715019005851</v>
      </c>
      <c r="I155" s="127">
        <v>83.25264778453267</v>
      </c>
      <c r="J155" s="125">
        <v>1.4170376500996003</v>
      </c>
      <c r="K155" s="126">
        <v>1.2461755256772162</v>
      </c>
      <c r="L155" s="126">
        <v>1.5878997745219843</v>
      </c>
      <c r="M155" s="127">
        <v>16.747352215467327</v>
      </c>
    </row>
    <row r="156" spans="1:13" s="119" customFormat="1" x14ac:dyDescent="0.15">
      <c r="A156" s="143"/>
      <c r="B156" s="128">
        <v>85</v>
      </c>
      <c r="C156" s="129">
        <v>5.6731518789154531</v>
      </c>
      <c r="D156" s="130">
        <v>5.2115588129358086</v>
      </c>
      <c r="E156" s="130">
        <v>6.1347449448950977</v>
      </c>
      <c r="F156" s="129">
        <v>4.269190050294962</v>
      </c>
      <c r="G156" s="130">
        <v>3.8699118428139436</v>
      </c>
      <c r="H156" s="130">
        <v>4.6684682577759808</v>
      </c>
      <c r="I156" s="131">
        <v>75.252525252525245</v>
      </c>
      <c r="J156" s="129">
        <v>1.4039618286204911</v>
      </c>
      <c r="K156" s="130">
        <v>1.176337344265008</v>
      </c>
      <c r="L156" s="130">
        <v>1.6315863129759742</v>
      </c>
      <c r="M156" s="131">
        <v>24.747474747474751</v>
      </c>
    </row>
    <row r="157" spans="1:13" s="119" customFormat="1" x14ac:dyDescent="0.15">
      <c r="A157" s="142" t="s">
        <v>98</v>
      </c>
      <c r="B157" s="120">
        <v>65</v>
      </c>
      <c r="C157" s="121">
        <v>19.479206089054507</v>
      </c>
      <c r="D157" s="122">
        <v>19.11019263758973</v>
      </c>
      <c r="E157" s="122">
        <v>19.848219540519285</v>
      </c>
      <c r="F157" s="121">
        <v>17.894426314122921</v>
      </c>
      <c r="G157" s="122">
        <v>17.535358283942109</v>
      </c>
      <c r="H157" s="122">
        <v>18.253494344303732</v>
      </c>
      <c r="I157" s="123">
        <v>91.864248636795907</v>
      </c>
      <c r="J157" s="121">
        <v>1.5847797749315888</v>
      </c>
      <c r="K157" s="122">
        <v>1.3996299245361994</v>
      </c>
      <c r="L157" s="122">
        <v>1.7699296253269783</v>
      </c>
      <c r="M157" s="123">
        <v>8.1357513632041041</v>
      </c>
    </row>
    <row r="158" spans="1:13" s="119" customFormat="1" x14ac:dyDescent="0.15">
      <c r="A158" s="151"/>
      <c r="B158" s="124">
        <v>70</v>
      </c>
      <c r="C158" s="125">
        <v>15.423288883182401</v>
      </c>
      <c r="D158" s="126">
        <v>15.075104974985431</v>
      </c>
      <c r="E158" s="126">
        <v>15.771472791379372</v>
      </c>
      <c r="F158" s="125">
        <v>13.810045115479914</v>
      </c>
      <c r="G158" s="126">
        <v>13.466505719689604</v>
      </c>
      <c r="H158" s="126">
        <v>14.153584511270225</v>
      </c>
      <c r="I158" s="127">
        <v>89.540209095988772</v>
      </c>
      <c r="J158" s="125">
        <v>1.6132437677024851</v>
      </c>
      <c r="K158" s="126">
        <v>1.4197500538379115</v>
      </c>
      <c r="L158" s="126">
        <v>1.8067374815670587</v>
      </c>
      <c r="M158" s="127">
        <v>10.459790904011211</v>
      </c>
    </row>
    <row r="159" spans="1:13" s="119" customFormat="1" x14ac:dyDescent="0.15">
      <c r="A159" s="151"/>
      <c r="B159" s="124">
        <v>75</v>
      </c>
      <c r="C159" s="125">
        <v>11.715071244265959</v>
      </c>
      <c r="D159" s="126">
        <v>11.390696004114021</v>
      </c>
      <c r="E159" s="126">
        <v>12.039446484417896</v>
      </c>
      <c r="F159" s="125">
        <v>10.09316370801902</v>
      </c>
      <c r="G159" s="126">
        <v>9.7628711852917345</v>
      </c>
      <c r="H159" s="126">
        <v>10.423456230746305</v>
      </c>
      <c r="I159" s="127">
        <v>86.155376246296456</v>
      </c>
      <c r="J159" s="125">
        <v>1.6219075362469395</v>
      </c>
      <c r="K159" s="126">
        <v>1.4142485735584072</v>
      </c>
      <c r="L159" s="126">
        <v>1.8295664989354719</v>
      </c>
      <c r="M159" s="127">
        <v>13.844623753703555</v>
      </c>
    </row>
    <row r="160" spans="1:13" s="119" customFormat="1" x14ac:dyDescent="0.15">
      <c r="A160" s="151"/>
      <c r="B160" s="124">
        <v>80</v>
      </c>
      <c r="C160" s="125">
        <v>8.5321942919433411</v>
      </c>
      <c r="D160" s="126">
        <v>8.2630817284858065</v>
      </c>
      <c r="E160" s="126">
        <v>8.8013068554008758</v>
      </c>
      <c r="F160" s="125">
        <v>6.9495995268893829</v>
      </c>
      <c r="G160" s="126">
        <v>6.6420266526448906</v>
      </c>
      <c r="H160" s="126">
        <v>7.2571724011338752</v>
      </c>
      <c r="I160" s="127">
        <v>81.451491715931169</v>
      </c>
      <c r="J160" s="125">
        <v>1.5825947650539582</v>
      </c>
      <c r="K160" s="126">
        <v>1.3514704343949919</v>
      </c>
      <c r="L160" s="126">
        <v>1.8137190957129246</v>
      </c>
      <c r="M160" s="127">
        <v>18.548508284068827</v>
      </c>
    </row>
    <row r="161" spans="1:13" s="119" customFormat="1" x14ac:dyDescent="0.15">
      <c r="A161" s="143"/>
      <c r="B161" s="128">
        <v>85</v>
      </c>
      <c r="C161" s="129">
        <v>5.4911404287560854</v>
      </c>
      <c r="D161" s="130">
        <v>4.9009648808257316</v>
      </c>
      <c r="E161" s="130">
        <v>6.0813159766864393</v>
      </c>
      <c r="F161" s="129">
        <v>4.069842380816354</v>
      </c>
      <c r="G161" s="130">
        <v>3.5648608981373462</v>
      </c>
      <c r="H161" s="130">
        <v>4.5748238634953617</v>
      </c>
      <c r="I161" s="131">
        <v>74.116523400191028</v>
      </c>
      <c r="J161" s="129">
        <v>1.4212980479397317</v>
      </c>
      <c r="K161" s="130">
        <v>1.1263283308900545</v>
      </c>
      <c r="L161" s="130">
        <v>1.7162677649894089</v>
      </c>
      <c r="M161" s="131">
        <v>25.883476599808976</v>
      </c>
    </row>
    <row r="162" spans="1:13" s="119" customFormat="1" x14ac:dyDescent="0.15">
      <c r="A162" s="142" t="s">
        <v>99</v>
      </c>
      <c r="B162" s="120">
        <v>65</v>
      </c>
      <c r="C162" s="121">
        <v>18.129497551460606</v>
      </c>
      <c r="D162" s="122">
        <v>17.725059649178618</v>
      </c>
      <c r="E162" s="122">
        <v>18.533935453742593</v>
      </c>
      <c r="F162" s="121">
        <v>16.960525695316157</v>
      </c>
      <c r="G162" s="122">
        <v>16.573213691179575</v>
      </c>
      <c r="H162" s="122">
        <v>17.347837699452739</v>
      </c>
      <c r="I162" s="123">
        <v>93.552100090880515</v>
      </c>
      <c r="J162" s="121">
        <v>1.1689718561444524</v>
      </c>
      <c r="K162" s="122">
        <v>1.0036290069226972</v>
      </c>
      <c r="L162" s="122">
        <v>1.3343147053662077</v>
      </c>
      <c r="M162" s="123">
        <v>6.4478999091195117</v>
      </c>
    </row>
    <row r="163" spans="1:13" s="119" customFormat="1" x14ac:dyDescent="0.15">
      <c r="A163" s="151"/>
      <c r="B163" s="124">
        <v>70</v>
      </c>
      <c r="C163" s="125">
        <v>14.178665908683403</v>
      </c>
      <c r="D163" s="126">
        <v>13.790519135300784</v>
      </c>
      <c r="E163" s="126">
        <v>14.566812682066022</v>
      </c>
      <c r="F163" s="125">
        <v>13.008532335363107</v>
      </c>
      <c r="G163" s="126">
        <v>12.635077665642402</v>
      </c>
      <c r="H163" s="126">
        <v>13.381987005083811</v>
      </c>
      <c r="I163" s="127">
        <v>91.747223745474713</v>
      </c>
      <c r="J163" s="125">
        <v>1.1701335733202971</v>
      </c>
      <c r="K163" s="126">
        <v>0.99631637689446473</v>
      </c>
      <c r="L163" s="126">
        <v>1.3439507697461295</v>
      </c>
      <c r="M163" s="127">
        <v>8.2527762545252958</v>
      </c>
    </row>
    <row r="164" spans="1:13" s="119" customFormat="1" x14ac:dyDescent="0.15">
      <c r="A164" s="151"/>
      <c r="B164" s="124">
        <v>75</v>
      </c>
      <c r="C164" s="125">
        <v>10.666628680555926</v>
      </c>
      <c r="D164" s="126">
        <v>10.301263698239461</v>
      </c>
      <c r="E164" s="126">
        <v>11.03199366287239</v>
      </c>
      <c r="F164" s="125">
        <v>9.4673824085055109</v>
      </c>
      <c r="G164" s="126">
        <v>9.1093786676683877</v>
      </c>
      <c r="H164" s="126">
        <v>9.8253861493426342</v>
      </c>
      <c r="I164" s="127">
        <v>88.757026161072744</v>
      </c>
      <c r="J164" s="125">
        <v>1.1992462720504165</v>
      </c>
      <c r="K164" s="126">
        <v>1.0090333884454801</v>
      </c>
      <c r="L164" s="126">
        <v>1.3894591556553528</v>
      </c>
      <c r="M164" s="127">
        <v>11.242973838927277</v>
      </c>
    </row>
    <row r="165" spans="1:13" s="119" customFormat="1" x14ac:dyDescent="0.15">
      <c r="A165" s="151"/>
      <c r="B165" s="124">
        <v>80</v>
      </c>
      <c r="C165" s="125">
        <v>7.7665218443639503</v>
      </c>
      <c r="D165" s="126">
        <v>7.4527282801523977</v>
      </c>
      <c r="E165" s="126">
        <v>8.0803154085755029</v>
      </c>
      <c r="F165" s="125">
        <v>6.5476868392327727</v>
      </c>
      <c r="G165" s="126">
        <v>6.2146973624021129</v>
      </c>
      <c r="H165" s="126">
        <v>6.8806763160634326</v>
      </c>
      <c r="I165" s="127">
        <v>84.306552797303098</v>
      </c>
      <c r="J165" s="125">
        <v>1.2188350051311783</v>
      </c>
      <c r="K165" s="126">
        <v>0.99920781416876048</v>
      </c>
      <c r="L165" s="126">
        <v>1.4384621960935962</v>
      </c>
      <c r="M165" s="127">
        <v>15.693447202696904</v>
      </c>
    </row>
    <row r="166" spans="1:13" s="119" customFormat="1" x14ac:dyDescent="0.15">
      <c r="A166" s="143"/>
      <c r="B166" s="128">
        <v>85</v>
      </c>
      <c r="C166" s="129">
        <v>5.2365725930358158</v>
      </c>
      <c r="D166" s="130">
        <v>4.6356328038989218</v>
      </c>
      <c r="E166" s="130">
        <v>5.8375123821727097</v>
      </c>
      <c r="F166" s="129">
        <v>4.1057356800236011</v>
      </c>
      <c r="G166" s="130">
        <v>3.571013845670016</v>
      </c>
      <c r="H166" s="130">
        <v>4.6404575143771867</v>
      </c>
      <c r="I166" s="131">
        <v>78.405017921146964</v>
      </c>
      <c r="J166" s="129">
        <v>1.1308369130122147</v>
      </c>
      <c r="K166" s="130">
        <v>0.84663604056581032</v>
      </c>
      <c r="L166" s="130">
        <v>1.4150377854586189</v>
      </c>
      <c r="M166" s="131">
        <v>21.594982078853047</v>
      </c>
    </row>
    <row r="167" spans="1:13" s="119" customFormat="1" x14ac:dyDescent="0.15">
      <c r="A167" s="142" t="s">
        <v>100</v>
      </c>
      <c r="B167" s="120">
        <v>65</v>
      </c>
      <c r="C167" s="121">
        <v>18.893536491969797</v>
      </c>
      <c r="D167" s="122">
        <v>18.541395770253263</v>
      </c>
      <c r="E167" s="122">
        <v>19.245677213686331</v>
      </c>
      <c r="F167" s="121">
        <v>17.346939105405735</v>
      </c>
      <c r="G167" s="122">
        <v>17.020495449654415</v>
      </c>
      <c r="H167" s="122">
        <v>17.673382761157054</v>
      </c>
      <c r="I167" s="123">
        <v>91.814145608889035</v>
      </c>
      <c r="J167" s="121">
        <v>1.5465973865640621</v>
      </c>
      <c r="K167" s="122">
        <v>1.4152320562518332</v>
      </c>
      <c r="L167" s="122">
        <v>1.6779627168762909</v>
      </c>
      <c r="M167" s="123">
        <v>8.1858543911109631</v>
      </c>
    </row>
    <row r="168" spans="1:13" s="119" customFormat="1" x14ac:dyDescent="0.15">
      <c r="A168" s="151"/>
      <c r="B168" s="124">
        <v>70</v>
      </c>
      <c r="C168" s="125">
        <v>15.126653187066724</v>
      </c>
      <c r="D168" s="126">
        <v>14.813601296372756</v>
      </c>
      <c r="E168" s="126">
        <v>15.439705077760692</v>
      </c>
      <c r="F168" s="125">
        <v>13.554802879894583</v>
      </c>
      <c r="G168" s="126">
        <v>13.263436675842467</v>
      </c>
      <c r="H168" s="126">
        <v>13.846169083946698</v>
      </c>
      <c r="I168" s="127">
        <v>89.608737056812586</v>
      </c>
      <c r="J168" s="125">
        <v>1.5718503071721432</v>
      </c>
      <c r="K168" s="126">
        <v>1.4353012811049919</v>
      </c>
      <c r="L168" s="126">
        <v>1.7083993332392946</v>
      </c>
      <c r="M168" s="127">
        <v>10.391262943187419</v>
      </c>
    </row>
    <row r="169" spans="1:13" s="119" customFormat="1" x14ac:dyDescent="0.15">
      <c r="A169" s="151"/>
      <c r="B169" s="124">
        <v>75</v>
      </c>
      <c r="C169" s="125">
        <v>11.41600154527802</v>
      </c>
      <c r="D169" s="126">
        <v>11.142685137974297</v>
      </c>
      <c r="E169" s="126">
        <v>11.689317952581742</v>
      </c>
      <c r="F169" s="125">
        <v>9.8333556308915036</v>
      </c>
      <c r="G169" s="126">
        <v>9.5745737309995977</v>
      </c>
      <c r="H169" s="126">
        <v>10.092137530783409</v>
      </c>
      <c r="I169" s="127">
        <v>86.136600384036015</v>
      </c>
      <c r="J169" s="125">
        <v>1.5826459143865144</v>
      </c>
      <c r="K169" s="126">
        <v>1.4404171228203331</v>
      </c>
      <c r="L169" s="126">
        <v>1.7248747059526957</v>
      </c>
      <c r="M169" s="127">
        <v>13.863399615963976</v>
      </c>
    </row>
    <row r="170" spans="1:13" s="119" customFormat="1" x14ac:dyDescent="0.15">
      <c r="A170" s="151"/>
      <c r="B170" s="124">
        <v>80</v>
      </c>
      <c r="C170" s="125">
        <v>8.3353274634102092</v>
      </c>
      <c r="D170" s="126">
        <v>8.1232421539813515</v>
      </c>
      <c r="E170" s="126">
        <v>8.547412772839067</v>
      </c>
      <c r="F170" s="125">
        <v>6.7395849769965697</v>
      </c>
      <c r="G170" s="126">
        <v>6.5199088196630131</v>
      </c>
      <c r="H170" s="126">
        <v>6.9592611343301263</v>
      </c>
      <c r="I170" s="127">
        <v>80.855671316831774</v>
      </c>
      <c r="J170" s="125">
        <v>1.5957424864136396</v>
      </c>
      <c r="K170" s="126">
        <v>1.442951519911484</v>
      </c>
      <c r="L170" s="126">
        <v>1.7485334529157952</v>
      </c>
      <c r="M170" s="127">
        <v>19.144328683168229</v>
      </c>
    </row>
    <row r="171" spans="1:13" s="119" customFormat="1" x14ac:dyDescent="0.15">
      <c r="A171" s="143"/>
      <c r="B171" s="128">
        <v>85</v>
      </c>
      <c r="C171" s="129">
        <v>5.8247336273092518</v>
      </c>
      <c r="D171" s="130">
        <v>5.4218125802548212</v>
      </c>
      <c r="E171" s="130">
        <v>6.2276546743636825</v>
      </c>
      <c r="F171" s="129">
        <v>4.2828268853705449</v>
      </c>
      <c r="G171" s="130">
        <v>3.9409741902420183</v>
      </c>
      <c r="H171" s="130">
        <v>4.6246795804990715</v>
      </c>
      <c r="I171" s="131">
        <v>73.528287461773701</v>
      </c>
      <c r="J171" s="129">
        <v>1.5419067419387065</v>
      </c>
      <c r="K171" s="130">
        <v>1.3407374241423522</v>
      </c>
      <c r="L171" s="130">
        <v>1.7430760597350607</v>
      </c>
      <c r="M171" s="131">
        <v>26.471712538226296</v>
      </c>
    </row>
    <row r="172" spans="1:13" s="119" customFormat="1" x14ac:dyDescent="0.15">
      <c r="A172" s="142" t="s">
        <v>101</v>
      </c>
      <c r="B172" s="120">
        <v>65</v>
      </c>
      <c r="C172" s="121">
        <v>17.954889955007502</v>
      </c>
      <c r="D172" s="122">
        <v>17.531597174402041</v>
      </c>
      <c r="E172" s="122">
        <v>18.378182735612963</v>
      </c>
      <c r="F172" s="121">
        <v>16.833880388862497</v>
      </c>
      <c r="G172" s="122">
        <v>16.435004699842441</v>
      </c>
      <c r="H172" s="122">
        <v>17.232756077882552</v>
      </c>
      <c r="I172" s="123">
        <v>93.756522212310401</v>
      </c>
      <c r="J172" s="121">
        <v>1.1210095661450097</v>
      </c>
      <c r="K172" s="122">
        <v>0.99023122185735835</v>
      </c>
      <c r="L172" s="122">
        <v>1.251787910432661</v>
      </c>
      <c r="M172" s="123">
        <v>6.2434777876896286</v>
      </c>
    </row>
    <row r="173" spans="1:13" s="119" customFormat="1" x14ac:dyDescent="0.15">
      <c r="A173" s="151"/>
      <c r="B173" s="124">
        <v>70</v>
      </c>
      <c r="C173" s="125">
        <v>14.5410321181831</v>
      </c>
      <c r="D173" s="126">
        <v>14.16869174117865</v>
      </c>
      <c r="E173" s="126">
        <v>14.91337249518755</v>
      </c>
      <c r="F173" s="125">
        <v>13.396601566880847</v>
      </c>
      <c r="G173" s="126">
        <v>13.044964472316114</v>
      </c>
      <c r="H173" s="126">
        <v>13.74823866144558</v>
      </c>
      <c r="I173" s="127">
        <v>92.129647042927715</v>
      </c>
      <c r="J173" s="125">
        <v>1.1444305513022566</v>
      </c>
      <c r="K173" s="126">
        <v>1.0061608220483209</v>
      </c>
      <c r="L173" s="126">
        <v>1.2827002805561922</v>
      </c>
      <c r="M173" s="127">
        <v>7.8703529570723001</v>
      </c>
    </row>
    <row r="174" spans="1:13" s="119" customFormat="1" x14ac:dyDescent="0.15">
      <c r="A174" s="151"/>
      <c r="B174" s="124">
        <v>75</v>
      </c>
      <c r="C174" s="125">
        <v>11.059428392402612</v>
      </c>
      <c r="D174" s="126">
        <v>10.74220580938071</v>
      </c>
      <c r="E174" s="126">
        <v>11.376650975424514</v>
      </c>
      <c r="F174" s="125">
        <v>9.8936924007126148</v>
      </c>
      <c r="G174" s="126">
        <v>9.5896283601598196</v>
      </c>
      <c r="H174" s="126">
        <v>10.19775644126541</v>
      </c>
      <c r="I174" s="127">
        <v>89.459346809543874</v>
      </c>
      <c r="J174" s="125">
        <v>1.1657359916899979</v>
      </c>
      <c r="K174" s="126">
        <v>1.0193702088373073</v>
      </c>
      <c r="L174" s="126">
        <v>1.3121017745426884</v>
      </c>
      <c r="M174" s="127">
        <v>10.540653190456139</v>
      </c>
    </row>
    <row r="175" spans="1:13" s="119" customFormat="1" x14ac:dyDescent="0.15">
      <c r="A175" s="151"/>
      <c r="B175" s="124">
        <v>80</v>
      </c>
      <c r="C175" s="125">
        <v>7.9822724148267543</v>
      </c>
      <c r="D175" s="126">
        <v>7.7389664377601397</v>
      </c>
      <c r="E175" s="126">
        <v>8.225578391893368</v>
      </c>
      <c r="F175" s="125">
        <v>6.7928760476049055</v>
      </c>
      <c r="G175" s="126">
        <v>6.5413739898562273</v>
      </c>
      <c r="H175" s="126">
        <v>7.0443781053535837</v>
      </c>
      <c r="I175" s="127">
        <v>85.099526733607931</v>
      </c>
      <c r="J175" s="125">
        <v>1.1893963672218495</v>
      </c>
      <c r="K175" s="126">
        <v>1.0296083361176958</v>
      </c>
      <c r="L175" s="126">
        <v>1.3491843983260032</v>
      </c>
      <c r="M175" s="127">
        <v>14.900473266392073</v>
      </c>
    </row>
    <row r="176" spans="1:13" s="119" customFormat="1" x14ac:dyDescent="0.15">
      <c r="A176" s="143"/>
      <c r="B176" s="128">
        <v>85</v>
      </c>
      <c r="C176" s="129">
        <v>5.4343467186477934</v>
      </c>
      <c r="D176" s="130">
        <v>4.9797717056916868</v>
      </c>
      <c r="E176" s="130">
        <v>5.8889217316039</v>
      </c>
      <c r="F176" s="129">
        <v>4.2106551702997974</v>
      </c>
      <c r="G176" s="130">
        <v>3.8117175887266499</v>
      </c>
      <c r="H176" s="130">
        <v>4.6095927518729445</v>
      </c>
      <c r="I176" s="131">
        <v>77.482269503546092</v>
      </c>
      <c r="J176" s="129">
        <v>1.223691548347996</v>
      </c>
      <c r="K176" s="130">
        <v>1.0102124469993794</v>
      </c>
      <c r="L176" s="130">
        <v>1.4371706496966126</v>
      </c>
      <c r="M176" s="131">
        <v>22.5177304964539</v>
      </c>
    </row>
    <row r="177" spans="1:13" s="119" customFormat="1" x14ac:dyDescent="0.15">
      <c r="A177" s="142" t="s">
        <v>102</v>
      </c>
      <c r="B177" s="120">
        <v>65</v>
      </c>
      <c r="C177" s="121">
        <v>18.501260070486843</v>
      </c>
      <c r="D177" s="122">
        <v>18.211308581737615</v>
      </c>
      <c r="E177" s="122">
        <v>18.791211559236071</v>
      </c>
      <c r="F177" s="121">
        <v>17.306466391804548</v>
      </c>
      <c r="G177" s="122">
        <v>17.031704523856337</v>
      </c>
      <c r="H177" s="122">
        <v>17.581228259752759</v>
      </c>
      <c r="I177" s="123">
        <v>93.542095651159315</v>
      </c>
      <c r="J177" s="121">
        <v>1.1947936786822917</v>
      </c>
      <c r="K177" s="122">
        <v>1.098285275764127</v>
      </c>
      <c r="L177" s="122">
        <v>1.2913020816004563</v>
      </c>
      <c r="M177" s="123">
        <v>6.4579043488406667</v>
      </c>
    </row>
    <row r="178" spans="1:13" s="119" customFormat="1" x14ac:dyDescent="0.15">
      <c r="A178" s="151"/>
      <c r="B178" s="124">
        <v>70</v>
      </c>
      <c r="C178" s="125">
        <v>14.927712281741961</v>
      </c>
      <c r="D178" s="126">
        <v>14.669892884848222</v>
      </c>
      <c r="E178" s="126">
        <v>15.1855316786357</v>
      </c>
      <c r="F178" s="125">
        <v>13.700574325200762</v>
      </c>
      <c r="G178" s="126">
        <v>13.454630449422879</v>
      </c>
      <c r="H178" s="126">
        <v>13.946518200978645</v>
      </c>
      <c r="I178" s="127">
        <v>91.779464037218162</v>
      </c>
      <c r="J178" s="125">
        <v>1.2271379565411986</v>
      </c>
      <c r="K178" s="126">
        <v>1.1251692388778352</v>
      </c>
      <c r="L178" s="126">
        <v>1.3291066742045621</v>
      </c>
      <c r="M178" s="127">
        <v>8.2205359627818346</v>
      </c>
    </row>
    <row r="179" spans="1:13" s="119" customFormat="1" x14ac:dyDescent="0.15">
      <c r="A179" s="151"/>
      <c r="B179" s="124">
        <v>75</v>
      </c>
      <c r="C179" s="125">
        <v>11.432208347269256</v>
      </c>
      <c r="D179" s="126">
        <v>11.208644695445086</v>
      </c>
      <c r="E179" s="126">
        <v>11.655771999093426</v>
      </c>
      <c r="F179" s="125">
        <v>10.206307379762908</v>
      </c>
      <c r="G179" s="126">
        <v>9.9888386077286597</v>
      </c>
      <c r="H179" s="126">
        <v>10.423776151797156</v>
      </c>
      <c r="I179" s="127">
        <v>89.276778989081564</v>
      </c>
      <c r="J179" s="125">
        <v>1.225900967506347</v>
      </c>
      <c r="K179" s="126">
        <v>1.1181232542913513</v>
      </c>
      <c r="L179" s="126">
        <v>1.3336786807213428</v>
      </c>
      <c r="M179" s="127">
        <v>10.723221010918426</v>
      </c>
    </row>
    <row r="180" spans="1:13" s="119" customFormat="1" x14ac:dyDescent="0.15">
      <c r="A180" s="151"/>
      <c r="B180" s="124">
        <v>80</v>
      </c>
      <c r="C180" s="125">
        <v>8.4959072951365204</v>
      </c>
      <c r="D180" s="126">
        <v>8.3213524813191704</v>
      </c>
      <c r="E180" s="126">
        <v>8.6704621089538705</v>
      </c>
      <c r="F180" s="125">
        <v>7.2643451905395606</v>
      </c>
      <c r="G180" s="126">
        <v>7.0789392867145233</v>
      </c>
      <c r="H180" s="126">
        <v>7.4497510943645979</v>
      </c>
      <c r="I180" s="127">
        <v>85.504054342707263</v>
      </c>
      <c r="J180" s="125">
        <v>1.2315621045969596</v>
      </c>
      <c r="K180" s="126">
        <v>1.1118946939258623</v>
      </c>
      <c r="L180" s="126">
        <v>1.3512295152680569</v>
      </c>
      <c r="M180" s="127">
        <v>14.495945657292742</v>
      </c>
    </row>
    <row r="181" spans="1:13" s="119" customFormat="1" x14ac:dyDescent="0.15">
      <c r="A181" s="143"/>
      <c r="B181" s="128">
        <v>85</v>
      </c>
      <c r="C181" s="129">
        <v>5.8630756798775323</v>
      </c>
      <c r="D181" s="130">
        <v>5.5038887787804001</v>
      </c>
      <c r="E181" s="130">
        <v>6.2222625809746646</v>
      </c>
      <c r="F181" s="129">
        <v>4.658322203138253</v>
      </c>
      <c r="G181" s="130">
        <v>4.3411374558300135</v>
      </c>
      <c r="H181" s="130">
        <v>4.9755069504464924</v>
      </c>
      <c r="I181" s="131">
        <v>79.451851851851856</v>
      </c>
      <c r="J181" s="129">
        <v>1.2047534767392796</v>
      </c>
      <c r="K181" s="130">
        <v>1.0478732193440179</v>
      </c>
      <c r="L181" s="130">
        <v>1.3616337341345413</v>
      </c>
      <c r="M181" s="131">
        <v>20.548148148148147</v>
      </c>
    </row>
    <row r="182" spans="1:13" s="119" customFormat="1" x14ac:dyDescent="0.15">
      <c r="A182" s="142" t="s">
        <v>103</v>
      </c>
      <c r="B182" s="120">
        <v>65</v>
      </c>
      <c r="C182" s="121">
        <v>17.957890562481534</v>
      </c>
      <c r="D182" s="122">
        <v>17.606831806365758</v>
      </c>
      <c r="E182" s="122">
        <v>18.30894931859731</v>
      </c>
      <c r="F182" s="121">
        <v>16.417436791853387</v>
      </c>
      <c r="G182" s="122">
        <v>16.093197875419555</v>
      </c>
      <c r="H182" s="122">
        <v>16.741675708287218</v>
      </c>
      <c r="I182" s="123">
        <v>91.421855672477832</v>
      </c>
      <c r="J182" s="121">
        <v>1.5404537706281538</v>
      </c>
      <c r="K182" s="122">
        <v>1.4042357585057721</v>
      </c>
      <c r="L182" s="122">
        <v>1.6766717827505355</v>
      </c>
      <c r="M182" s="123">
        <v>8.5781443275221978</v>
      </c>
    </row>
    <row r="183" spans="1:13" s="119" customFormat="1" x14ac:dyDescent="0.15">
      <c r="A183" s="151"/>
      <c r="B183" s="124">
        <v>70</v>
      </c>
      <c r="C183" s="125">
        <v>14.262079646033062</v>
      </c>
      <c r="D183" s="126">
        <v>13.940103830291777</v>
      </c>
      <c r="E183" s="126">
        <v>14.584055461774346</v>
      </c>
      <c r="F183" s="125">
        <v>12.702835123289697</v>
      </c>
      <c r="G183" s="126">
        <v>12.404565532838062</v>
      </c>
      <c r="H183" s="126">
        <v>13.001104713741332</v>
      </c>
      <c r="I183" s="127">
        <v>89.067200846988243</v>
      </c>
      <c r="J183" s="125">
        <v>1.5592445227433682</v>
      </c>
      <c r="K183" s="126">
        <v>1.4162756083646928</v>
      </c>
      <c r="L183" s="126">
        <v>1.7022134371220436</v>
      </c>
      <c r="M183" s="127">
        <v>10.93279915301178</v>
      </c>
    </row>
    <row r="184" spans="1:13" s="119" customFormat="1" x14ac:dyDescent="0.15">
      <c r="A184" s="151"/>
      <c r="B184" s="124">
        <v>75</v>
      </c>
      <c r="C184" s="125">
        <v>10.911943914729438</v>
      </c>
      <c r="D184" s="126">
        <v>10.628342775317416</v>
      </c>
      <c r="E184" s="126">
        <v>11.19554505414146</v>
      </c>
      <c r="F184" s="125">
        <v>9.30893756068442</v>
      </c>
      <c r="G184" s="126">
        <v>9.040449351654944</v>
      </c>
      <c r="H184" s="126">
        <v>9.577425769713896</v>
      </c>
      <c r="I184" s="127">
        <v>85.309616997928231</v>
      </c>
      <c r="J184" s="125">
        <v>1.6030063540450177</v>
      </c>
      <c r="K184" s="126">
        <v>1.4493493088116514</v>
      </c>
      <c r="L184" s="126">
        <v>1.756663399278384</v>
      </c>
      <c r="M184" s="127">
        <v>14.690383002071766</v>
      </c>
    </row>
    <row r="185" spans="1:13" s="119" customFormat="1" x14ac:dyDescent="0.15">
      <c r="A185" s="151"/>
      <c r="B185" s="124">
        <v>80</v>
      </c>
      <c r="C185" s="125">
        <v>8.0389259616848321</v>
      </c>
      <c r="D185" s="126">
        <v>7.8071938580173104</v>
      </c>
      <c r="E185" s="126">
        <v>8.2706580653523538</v>
      </c>
      <c r="F185" s="125">
        <v>6.4276150548028994</v>
      </c>
      <c r="G185" s="126">
        <v>6.1880975410060586</v>
      </c>
      <c r="H185" s="126">
        <v>6.6671325685997402</v>
      </c>
      <c r="I185" s="127">
        <v>79.956141970186437</v>
      </c>
      <c r="J185" s="125">
        <v>1.6113109068819325</v>
      </c>
      <c r="K185" s="126">
        <v>1.4409955628312294</v>
      </c>
      <c r="L185" s="126">
        <v>1.7816262509326355</v>
      </c>
      <c r="M185" s="127">
        <v>20.043858029813563</v>
      </c>
    </row>
    <row r="186" spans="1:13" s="119" customFormat="1" x14ac:dyDescent="0.15">
      <c r="A186" s="143"/>
      <c r="B186" s="128">
        <v>85</v>
      </c>
      <c r="C186" s="129">
        <v>5.6996444621977478</v>
      </c>
      <c r="D186" s="130">
        <v>5.2394998709221161</v>
      </c>
      <c r="E186" s="130">
        <v>6.1597890534733795</v>
      </c>
      <c r="F186" s="129">
        <v>4.0924514254703803</v>
      </c>
      <c r="G186" s="130">
        <v>3.7069930410430247</v>
      </c>
      <c r="H186" s="130">
        <v>4.4779098098977359</v>
      </c>
      <c r="I186" s="131">
        <v>71.801872074883008</v>
      </c>
      <c r="J186" s="129">
        <v>1.6071930367273681</v>
      </c>
      <c r="K186" s="130">
        <v>1.3700124495047463</v>
      </c>
      <c r="L186" s="130">
        <v>1.8443736239499899</v>
      </c>
      <c r="M186" s="131">
        <v>28.198127925117006</v>
      </c>
    </row>
    <row r="187" spans="1:13" s="119" customFormat="1" x14ac:dyDescent="0.15">
      <c r="A187" s="142" t="s">
        <v>104</v>
      </c>
      <c r="B187" s="120">
        <v>65</v>
      </c>
      <c r="C187" s="121">
        <v>19.084550592355374</v>
      </c>
      <c r="D187" s="122">
        <v>18.717901969298129</v>
      </c>
      <c r="E187" s="122">
        <v>19.451199215412618</v>
      </c>
      <c r="F187" s="121">
        <v>17.191750428494444</v>
      </c>
      <c r="G187" s="122">
        <v>16.855896609233689</v>
      </c>
      <c r="H187" s="122">
        <v>17.5276042477552</v>
      </c>
      <c r="I187" s="123">
        <v>90.082029153889948</v>
      </c>
      <c r="J187" s="121">
        <v>1.89280016386093</v>
      </c>
      <c r="K187" s="122">
        <v>1.7378950759862022</v>
      </c>
      <c r="L187" s="122">
        <v>2.0477052517356578</v>
      </c>
      <c r="M187" s="123">
        <v>9.9179708461100571</v>
      </c>
    </row>
    <row r="188" spans="1:13" s="119" customFormat="1" x14ac:dyDescent="0.15">
      <c r="A188" s="151"/>
      <c r="B188" s="124">
        <v>70</v>
      </c>
      <c r="C188" s="125">
        <v>15.186978163342966</v>
      </c>
      <c r="D188" s="126">
        <v>14.857451245945116</v>
      </c>
      <c r="E188" s="126">
        <v>15.516505080740815</v>
      </c>
      <c r="F188" s="125">
        <v>13.277917270166803</v>
      </c>
      <c r="G188" s="126">
        <v>12.974380544002846</v>
      </c>
      <c r="H188" s="126">
        <v>13.58145399633076</v>
      </c>
      <c r="I188" s="127">
        <v>87.429619818746488</v>
      </c>
      <c r="J188" s="125">
        <v>1.9090608931761595</v>
      </c>
      <c r="K188" s="126">
        <v>1.7491767640103626</v>
      </c>
      <c r="L188" s="126">
        <v>2.0689450223419565</v>
      </c>
      <c r="M188" s="127">
        <v>12.570380181253491</v>
      </c>
    </row>
    <row r="189" spans="1:13" s="119" customFormat="1" x14ac:dyDescent="0.15">
      <c r="A189" s="151"/>
      <c r="B189" s="124">
        <v>75</v>
      </c>
      <c r="C189" s="125">
        <v>11.558713733463559</v>
      </c>
      <c r="D189" s="126">
        <v>11.274310129802714</v>
      </c>
      <c r="E189" s="126">
        <v>11.843117337124404</v>
      </c>
      <c r="F189" s="125">
        <v>9.6639194130604054</v>
      </c>
      <c r="G189" s="126">
        <v>9.3961098811742918</v>
      </c>
      <c r="H189" s="126">
        <v>9.9317289449465189</v>
      </c>
      <c r="I189" s="127">
        <v>83.607221667601763</v>
      </c>
      <c r="J189" s="125">
        <v>1.8947943204031541</v>
      </c>
      <c r="K189" s="126">
        <v>1.729193514160146</v>
      </c>
      <c r="L189" s="126">
        <v>2.0603951266461622</v>
      </c>
      <c r="M189" s="127">
        <v>16.39277833239824</v>
      </c>
    </row>
    <row r="190" spans="1:13" s="119" customFormat="1" x14ac:dyDescent="0.15">
      <c r="A190" s="151"/>
      <c r="B190" s="124">
        <v>80</v>
      </c>
      <c r="C190" s="125">
        <v>8.3108920044755337</v>
      </c>
      <c r="D190" s="126">
        <v>8.0880833402147392</v>
      </c>
      <c r="E190" s="126">
        <v>8.5337006687363282</v>
      </c>
      <c r="F190" s="125">
        <v>6.3750118674769674</v>
      </c>
      <c r="G190" s="126">
        <v>6.1418393022384556</v>
      </c>
      <c r="H190" s="126">
        <v>6.6081844327154791</v>
      </c>
      <c r="I190" s="127">
        <v>76.706710471558679</v>
      </c>
      <c r="J190" s="125">
        <v>1.9358801369985659</v>
      </c>
      <c r="K190" s="126">
        <v>1.7589841065217022</v>
      </c>
      <c r="L190" s="126">
        <v>2.1127761674754293</v>
      </c>
      <c r="M190" s="127">
        <v>23.293289528441314</v>
      </c>
    </row>
    <row r="191" spans="1:13" s="119" customFormat="1" x14ac:dyDescent="0.15">
      <c r="A191" s="143"/>
      <c r="B191" s="128">
        <v>85</v>
      </c>
      <c r="C191" s="129">
        <v>5.7875190334580342</v>
      </c>
      <c r="D191" s="130">
        <v>5.354623229296406</v>
      </c>
      <c r="E191" s="130">
        <v>6.2204148376196624</v>
      </c>
      <c r="F191" s="129">
        <v>3.9740705427464853</v>
      </c>
      <c r="G191" s="130">
        <v>3.6198510704724498</v>
      </c>
      <c r="H191" s="130">
        <v>4.3282900150205208</v>
      </c>
      <c r="I191" s="131">
        <v>68.666219839142101</v>
      </c>
      <c r="J191" s="129">
        <v>1.8134484907115485</v>
      </c>
      <c r="K191" s="130">
        <v>1.5778409800940232</v>
      </c>
      <c r="L191" s="130">
        <v>2.0490560013290735</v>
      </c>
      <c r="M191" s="131">
        <v>31.333780160857899</v>
      </c>
    </row>
    <row r="192" spans="1:13" s="119" customFormat="1" x14ac:dyDescent="0.15">
      <c r="A192" s="142" t="s">
        <v>105</v>
      </c>
      <c r="B192" s="120">
        <v>65</v>
      </c>
      <c r="C192" s="121">
        <v>18.836947341641967</v>
      </c>
      <c r="D192" s="122">
        <v>18.261834069946126</v>
      </c>
      <c r="E192" s="122">
        <v>19.412060613337808</v>
      </c>
      <c r="F192" s="121">
        <v>17.558357074424773</v>
      </c>
      <c r="G192" s="122">
        <v>17.000517790936943</v>
      </c>
      <c r="H192" s="122">
        <v>18.116196357912603</v>
      </c>
      <c r="I192" s="123">
        <v>93.212327645092088</v>
      </c>
      <c r="J192" s="121">
        <v>1.2785902672171938</v>
      </c>
      <c r="K192" s="122">
        <v>1.0146868220346048</v>
      </c>
      <c r="L192" s="122">
        <v>1.5424937123997828</v>
      </c>
      <c r="M192" s="123">
        <v>6.7876723549079188</v>
      </c>
    </row>
    <row r="193" spans="1:13" s="119" customFormat="1" x14ac:dyDescent="0.15">
      <c r="A193" s="151"/>
      <c r="B193" s="124">
        <v>70</v>
      </c>
      <c r="C193" s="125">
        <v>15.23676823451307</v>
      </c>
      <c r="D193" s="126">
        <v>14.707701569162827</v>
      </c>
      <c r="E193" s="126">
        <v>15.765834899863313</v>
      </c>
      <c r="F193" s="125">
        <v>13.900474669135233</v>
      </c>
      <c r="G193" s="126">
        <v>13.37884880548757</v>
      </c>
      <c r="H193" s="126">
        <v>14.422100532782897</v>
      </c>
      <c r="I193" s="127">
        <v>91.229809728607833</v>
      </c>
      <c r="J193" s="125">
        <v>1.3362935653778392</v>
      </c>
      <c r="K193" s="126">
        <v>1.0527426004751932</v>
      </c>
      <c r="L193" s="126">
        <v>1.6198445302804851</v>
      </c>
      <c r="M193" s="127">
        <v>8.7701902713921793</v>
      </c>
    </row>
    <row r="194" spans="1:13" s="119" customFormat="1" x14ac:dyDescent="0.15">
      <c r="A194" s="151"/>
      <c r="B194" s="124">
        <v>75</v>
      </c>
      <c r="C194" s="125">
        <v>11.495763769616252</v>
      </c>
      <c r="D194" s="126">
        <v>11.000118505453694</v>
      </c>
      <c r="E194" s="126">
        <v>11.99140903377881</v>
      </c>
      <c r="F194" s="125">
        <v>10.143464105525876</v>
      </c>
      <c r="G194" s="126">
        <v>9.6422991156325857</v>
      </c>
      <c r="H194" s="126">
        <v>10.644629095419166</v>
      </c>
      <c r="I194" s="127">
        <v>88.236539205297902</v>
      </c>
      <c r="J194" s="125">
        <v>1.3522996640903771</v>
      </c>
      <c r="K194" s="126">
        <v>1.0467296776302368</v>
      </c>
      <c r="L194" s="126">
        <v>1.6578696505505173</v>
      </c>
      <c r="M194" s="127">
        <v>11.763460794702109</v>
      </c>
    </row>
    <row r="195" spans="1:13" s="119" customFormat="1" x14ac:dyDescent="0.15">
      <c r="A195" s="151"/>
      <c r="B195" s="124">
        <v>80</v>
      </c>
      <c r="C195" s="125">
        <v>8.3303785988309382</v>
      </c>
      <c r="D195" s="126">
        <v>7.9049590608220521</v>
      </c>
      <c r="E195" s="126">
        <v>8.7557981368398252</v>
      </c>
      <c r="F195" s="125">
        <v>6.8605396788224366</v>
      </c>
      <c r="G195" s="126">
        <v>6.3815159222723388</v>
      </c>
      <c r="H195" s="126">
        <v>7.3395634353725345</v>
      </c>
      <c r="I195" s="127">
        <v>82.355676845050297</v>
      </c>
      <c r="J195" s="125">
        <v>1.4698389200085014</v>
      </c>
      <c r="K195" s="126">
        <v>1.1156412407695302</v>
      </c>
      <c r="L195" s="126">
        <v>1.8240365992474725</v>
      </c>
      <c r="M195" s="127">
        <v>17.644323154949699</v>
      </c>
    </row>
    <row r="196" spans="1:13" s="119" customFormat="1" x14ac:dyDescent="0.15">
      <c r="A196" s="143"/>
      <c r="B196" s="128">
        <v>85</v>
      </c>
      <c r="C196" s="129">
        <v>5.4745151020877936</v>
      </c>
      <c r="D196" s="130">
        <v>4.5659637816926733</v>
      </c>
      <c r="E196" s="130">
        <v>6.3830664224829139</v>
      </c>
      <c r="F196" s="129">
        <v>4.0327534912326115</v>
      </c>
      <c r="G196" s="130">
        <v>3.2463468588411439</v>
      </c>
      <c r="H196" s="130">
        <v>4.8191601236240791</v>
      </c>
      <c r="I196" s="131">
        <v>73.66412213740459</v>
      </c>
      <c r="J196" s="129">
        <v>1.4417616108551825</v>
      </c>
      <c r="K196" s="130">
        <v>0.96452261163463859</v>
      </c>
      <c r="L196" s="130">
        <v>1.9190006100757264</v>
      </c>
      <c r="M196" s="131">
        <v>26.335877862595424</v>
      </c>
    </row>
    <row r="197" spans="1:13" s="119" customFormat="1" x14ac:dyDescent="0.15">
      <c r="A197" s="142" t="s">
        <v>106</v>
      </c>
      <c r="B197" s="120">
        <v>65</v>
      </c>
      <c r="C197" s="121">
        <v>18.71657785175341</v>
      </c>
      <c r="D197" s="122">
        <v>18.161036396204818</v>
      </c>
      <c r="E197" s="122">
        <v>19.272119307302003</v>
      </c>
      <c r="F197" s="121">
        <v>17.708555370836386</v>
      </c>
      <c r="G197" s="122">
        <v>17.175719876013652</v>
      </c>
      <c r="H197" s="122">
        <v>18.24139086565912</v>
      </c>
      <c r="I197" s="123">
        <v>94.614279977348588</v>
      </c>
      <c r="J197" s="121">
        <v>1.0080224809170266</v>
      </c>
      <c r="K197" s="122">
        <v>0.814267366327311</v>
      </c>
      <c r="L197" s="122">
        <v>1.2017775955067422</v>
      </c>
      <c r="M197" s="123">
        <v>5.3857200226514319</v>
      </c>
    </row>
    <row r="198" spans="1:13" s="119" customFormat="1" x14ac:dyDescent="0.15">
      <c r="A198" s="151"/>
      <c r="B198" s="124">
        <v>70</v>
      </c>
      <c r="C198" s="125">
        <v>14.57510042107333</v>
      </c>
      <c r="D198" s="126">
        <v>14.043279604230175</v>
      </c>
      <c r="E198" s="126">
        <v>15.106921237916485</v>
      </c>
      <c r="F198" s="125">
        <v>13.578931470899326</v>
      </c>
      <c r="G198" s="126">
        <v>13.067938718612144</v>
      </c>
      <c r="H198" s="126">
        <v>14.089924223186507</v>
      </c>
      <c r="I198" s="127">
        <v>93.165268702137382</v>
      </c>
      <c r="J198" s="125">
        <v>0.9961689501740072</v>
      </c>
      <c r="K198" s="126">
        <v>0.79584280121925555</v>
      </c>
      <c r="L198" s="126">
        <v>1.1964950991287588</v>
      </c>
      <c r="M198" s="127">
        <v>6.8347312978626329</v>
      </c>
    </row>
    <row r="199" spans="1:13" s="119" customFormat="1" x14ac:dyDescent="0.15">
      <c r="A199" s="151"/>
      <c r="B199" s="124">
        <v>75</v>
      </c>
      <c r="C199" s="125">
        <v>11.181784666931676</v>
      </c>
      <c r="D199" s="126">
        <v>10.705411062741154</v>
      </c>
      <c r="E199" s="126">
        <v>11.658158271122199</v>
      </c>
      <c r="F199" s="125">
        <v>10.15470614538712</v>
      </c>
      <c r="G199" s="126">
        <v>9.6892175202481585</v>
      </c>
      <c r="H199" s="126">
        <v>10.620194770526082</v>
      </c>
      <c r="I199" s="127">
        <v>90.814717398538576</v>
      </c>
      <c r="J199" s="125">
        <v>1.0270785215445575</v>
      </c>
      <c r="K199" s="126">
        <v>0.8088220415587617</v>
      </c>
      <c r="L199" s="126">
        <v>1.2453350015303533</v>
      </c>
      <c r="M199" s="127">
        <v>9.1852826014614326</v>
      </c>
    </row>
    <row r="200" spans="1:13" s="119" customFormat="1" x14ac:dyDescent="0.15">
      <c r="A200" s="151"/>
      <c r="B200" s="124">
        <v>80</v>
      </c>
      <c r="C200" s="125">
        <v>8.0301118701538954</v>
      </c>
      <c r="D200" s="126">
        <v>7.6450100967475905</v>
      </c>
      <c r="E200" s="126">
        <v>8.4152136435602003</v>
      </c>
      <c r="F200" s="125">
        <v>6.9759977070247858</v>
      </c>
      <c r="G200" s="126">
        <v>6.572596591657196</v>
      </c>
      <c r="H200" s="126">
        <v>7.3793988223923757</v>
      </c>
      <c r="I200" s="127">
        <v>86.8729828404133</v>
      </c>
      <c r="J200" s="125">
        <v>1.0541141631291115</v>
      </c>
      <c r="K200" s="126">
        <v>0.81126719204051823</v>
      </c>
      <c r="L200" s="126">
        <v>1.296961134217705</v>
      </c>
      <c r="M200" s="127">
        <v>13.127017159586716</v>
      </c>
    </row>
    <row r="201" spans="1:13" s="119" customFormat="1" x14ac:dyDescent="0.15">
      <c r="A201" s="143"/>
      <c r="B201" s="128">
        <v>85</v>
      </c>
      <c r="C201" s="129">
        <v>5.4376569806083905</v>
      </c>
      <c r="D201" s="130">
        <v>4.7098439687919447</v>
      </c>
      <c r="E201" s="130">
        <v>6.1654699924248364</v>
      </c>
      <c r="F201" s="129">
        <v>4.4812641629745027</v>
      </c>
      <c r="G201" s="130">
        <v>3.8212362423771484</v>
      </c>
      <c r="H201" s="130">
        <v>5.141292083571857</v>
      </c>
      <c r="I201" s="131">
        <v>82.411674347158211</v>
      </c>
      <c r="J201" s="129">
        <v>0.95639281763388762</v>
      </c>
      <c r="K201" s="130">
        <v>0.65264960102809377</v>
      </c>
      <c r="L201" s="130">
        <v>1.2601360342396815</v>
      </c>
      <c r="M201" s="131">
        <v>17.588325652841785</v>
      </c>
    </row>
    <row r="202" spans="1:13" s="119" customFormat="1" x14ac:dyDescent="0.15">
      <c r="A202" s="142" t="s">
        <v>107</v>
      </c>
      <c r="B202" s="120">
        <v>65</v>
      </c>
      <c r="C202" s="121">
        <v>18.561985130673303</v>
      </c>
      <c r="D202" s="122">
        <v>17.567800899966031</v>
      </c>
      <c r="E202" s="122">
        <v>19.556169361380576</v>
      </c>
      <c r="F202" s="121">
        <v>17.13811188057484</v>
      </c>
      <c r="G202" s="122">
        <v>16.21603199631971</v>
      </c>
      <c r="H202" s="122">
        <v>18.06019176482997</v>
      </c>
      <c r="I202" s="123">
        <v>92.329089587807388</v>
      </c>
      <c r="J202" s="121">
        <v>1.4238732500984612</v>
      </c>
      <c r="K202" s="122">
        <v>1.0544860928422541</v>
      </c>
      <c r="L202" s="122">
        <v>1.7932604073546683</v>
      </c>
      <c r="M202" s="123">
        <v>7.6709104121926037</v>
      </c>
    </row>
    <row r="203" spans="1:13" s="119" customFormat="1" x14ac:dyDescent="0.15">
      <c r="A203" s="151"/>
      <c r="B203" s="124">
        <v>70</v>
      </c>
      <c r="C203" s="125">
        <v>14.745560019854473</v>
      </c>
      <c r="D203" s="126">
        <v>13.862642702639592</v>
      </c>
      <c r="E203" s="126">
        <v>15.628477337069354</v>
      </c>
      <c r="F203" s="125">
        <v>13.325918619277427</v>
      </c>
      <c r="G203" s="126">
        <v>12.507245258245097</v>
      </c>
      <c r="H203" s="126">
        <v>14.144591980309757</v>
      </c>
      <c r="I203" s="127">
        <v>90.372414485000647</v>
      </c>
      <c r="J203" s="125">
        <v>1.4196414005770461</v>
      </c>
      <c r="K203" s="126">
        <v>1.0381279326884971</v>
      </c>
      <c r="L203" s="126">
        <v>1.8011548684655951</v>
      </c>
      <c r="M203" s="127">
        <v>9.6275855149993603</v>
      </c>
    </row>
    <row r="204" spans="1:13" s="119" customFormat="1" x14ac:dyDescent="0.15">
      <c r="A204" s="151"/>
      <c r="B204" s="124">
        <v>75</v>
      </c>
      <c r="C204" s="125">
        <v>10.812000989796445</v>
      </c>
      <c r="D204" s="126">
        <v>10.009896759742293</v>
      </c>
      <c r="E204" s="126">
        <v>11.614105219850597</v>
      </c>
      <c r="F204" s="125">
        <v>9.3943312581447813</v>
      </c>
      <c r="G204" s="126">
        <v>8.6456313488610217</v>
      </c>
      <c r="H204" s="126">
        <v>10.143031167428541</v>
      </c>
      <c r="I204" s="127">
        <v>86.88799850287144</v>
      </c>
      <c r="J204" s="125">
        <v>1.4176697316516633</v>
      </c>
      <c r="K204" s="126">
        <v>1.022316460534809</v>
      </c>
      <c r="L204" s="126">
        <v>1.8130230027685177</v>
      </c>
      <c r="M204" s="127">
        <v>13.112001497128547</v>
      </c>
    </row>
    <row r="205" spans="1:13" s="119" customFormat="1" x14ac:dyDescent="0.15">
      <c r="A205" s="151"/>
      <c r="B205" s="124">
        <v>80</v>
      </c>
      <c r="C205" s="125">
        <v>7.7365669777441042</v>
      </c>
      <c r="D205" s="126">
        <v>7.0430409301957759</v>
      </c>
      <c r="E205" s="126">
        <v>8.4300930252924324</v>
      </c>
      <c r="F205" s="125">
        <v>6.3287443363122184</v>
      </c>
      <c r="G205" s="126">
        <v>5.6534022671606738</v>
      </c>
      <c r="H205" s="126">
        <v>7.004086405463763</v>
      </c>
      <c r="I205" s="127">
        <v>81.803005836027921</v>
      </c>
      <c r="J205" s="125">
        <v>1.4078226414318857</v>
      </c>
      <c r="K205" s="126">
        <v>0.97676675350879172</v>
      </c>
      <c r="L205" s="126">
        <v>1.8388785293549796</v>
      </c>
      <c r="M205" s="127">
        <v>18.196994163972079</v>
      </c>
    </row>
    <row r="206" spans="1:13" s="119" customFormat="1" x14ac:dyDescent="0.15">
      <c r="A206" s="143"/>
      <c r="B206" s="128">
        <v>85</v>
      </c>
      <c r="C206" s="129">
        <v>5.9216908406246684</v>
      </c>
      <c r="D206" s="130">
        <v>4.6746810794339364</v>
      </c>
      <c r="E206" s="130">
        <v>7.1687006018154005</v>
      </c>
      <c r="F206" s="129">
        <v>4.3608103744817539</v>
      </c>
      <c r="G206" s="130">
        <v>3.2989604131257533</v>
      </c>
      <c r="H206" s="130">
        <v>5.4226603358377545</v>
      </c>
      <c r="I206" s="131">
        <v>73.641304347826093</v>
      </c>
      <c r="J206" s="129">
        <v>1.560880466142915</v>
      </c>
      <c r="K206" s="130">
        <v>0.9345698331000587</v>
      </c>
      <c r="L206" s="130">
        <v>2.187191099185771</v>
      </c>
      <c r="M206" s="131">
        <v>26.358695652173907</v>
      </c>
    </row>
    <row r="207" spans="1:13" s="119" customFormat="1" x14ac:dyDescent="0.15">
      <c r="A207" s="142" t="s">
        <v>108</v>
      </c>
      <c r="B207" s="120">
        <v>65</v>
      </c>
      <c r="C207" s="121">
        <v>18.094809429491427</v>
      </c>
      <c r="D207" s="122">
        <v>17.440950321284308</v>
      </c>
      <c r="E207" s="122">
        <v>18.748668537698546</v>
      </c>
      <c r="F207" s="121">
        <v>17.052503071414346</v>
      </c>
      <c r="G207" s="122">
        <v>16.433720615146612</v>
      </c>
      <c r="H207" s="122">
        <v>17.67128552768208</v>
      </c>
      <c r="I207" s="123">
        <v>94.239749458879075</v>
      </c>
      <c r="J207" s="121">
        <v>1.0423063580770773</v>
      </c>
      <c r="K207" s="122">
        <v>0.85468145762295156</v>
      </c>
      <c r="L207" s="122">
        <v>1.229931258531203</v>
      </c>
      <c r="M207" s="123">
        <v>5.7602505411209091</v>
      </c>
    </row>
    <row r="208" spans="1:13" s="119" customFormat="1" x14ac:dyDescent="0.15">
      <c r="A208" s="151"/>
      <c r="B208" s="124">
        <v>70</v>
      </c>
      <c r="C208" s="125">
        <v>14.698504976530256</v>
      </c>
      <c r="D208" s="126">
        <v>14.137121443922835</v>
      </c>
      <c r="E208" s="126">
        <v>15.259888509137676</v>
      </c>
      <c r="F208" s="125">
        <v>13.615543161246398</v>
      </c>
      <c r="G208" s="126">
        <v>13.082394094733475</v>
      </c>
      <c r="H208" s="126">
        <v>14.148692227759321</v>
      </c>
      <c r="I208" s="127">
        <v>92.632163495450243</v>
      </c>
      <c r="J208" s="125">
        <v>1.0829618152838549</v>
      </c>
      <c r="K208" s="126">
        <v>0.88418382367355164</v>
      </c>
      <c r="L208" s="126">
        <v>1.2817398068941581</v>
      </c>
      <c r="M208" s="127">
        <v>7.3678365045497296</v>
      </c>
    </row>
    <row r="209" spans="1:13" s="119" customFormat="1" x14ac:dyDescent="0.15">
      <c r="A209" s="151"/>
      <c r="B209" s="124">
        <v>75</v>
      </c>
      <c r="C209" s="125">
        <v>11.415717953497738</v>
      </c>
      <c r="D209" s="126">
        <v>10.965591036580378</v>
      </c>
      <c r="E209" s="126">
        <v>11.865844870415099</v>
      </c>
      <c r="F209" s="125">
        <v>10.302347690432123</v>
      </c>
      <c r="G209" s="126">
        <v>9.8653346453603774</v>
      </c>
      <c r="H209" s="126">
        <v>10.739360735503869</v>
      </c>
      <c r="I209" s="127">
        <v>90.247041249608998</v>
      </c>
      <c r="J209" s="125">
        <v>1.1133702630656144</v>
      </c>
      <c r="K209" s="126">
        <v>0.90153158400990951</v>
      </c>
      <c r="L209" s="126">
        <v>1.3252089421213191</v>
      </c>
      <c r="M209" s="127">
        <v>9.7529587503910022</v>
      </c>
    </row>
    <row r="210" spans="1:13" s="119" customFormat="1" x14ac:dyDescent="0.15">
      <c r="A210" s="151"/>
      <c r="B210" s="124">
        <v>80</v>
      </c>
      <c r="C210" s="125">
        <v>8.0931663062437167</v>
      </c>
      <c r="D210" s="126">
        <v>7.7559271544519452</v>
      </c>
      <c r="E210" s="126">
        <v>8.4304054580354872</v>
      </c>
      <c r="F210" s="125">
        <v>6.9271045251464711</v>
      </c>
      <c r="G210" s="126">
        <v>6.5688823755738195</v>
      </c>
      <c r="H210" s="126">
        <v>7.2853266747191228</v>
      </c>
      <c r="I210" s="127">
        <v>85.592020020672848</v>
      </c>
      <c r="J210" s="125">
        <v>1.1660617810972447</v>
      </c>
      <c r="K210" s="126">
        <v>0.93447980914916551</v>
      </c>
      <c r="L210" s="126">
        <v>1.3976437530453238</v>
      </c>
      <c r="M210" s="127">
        <v>14.407979979327143</v>
      </c>
    </row>
    <row r="211" spans="1:13" s="119" customFormat="1" x14ac:dyDescent="0.15">
      <c r="A211" s="143"/>
      <c r="B211" s="128">
        <v>85</v>
      </c>
      <c r="C211" s="129">
        <v>5.1505757114458355</v>
      </c>
      <c r="D211" s="130">
        <v>4.5530257657545041</v>
      </c>
      <c r="E211" s="130">
        <v>5.7481256571371668</v>
      </c>
      <c r="F211" s="129">
        <v>4.0615236331550495</v>
      </c>
      <c r="G211" s="130">
        <v>3.5272621035156573</v>
      </c>
      <c r="H211" s="130">
        <v>4.5957851627944422</v>
      </c>
      <c r="I211" s="131">
        <v>78.855721393034827</v>
      </c>
      <c r="J211" s="129">
        <v>1.089052078290786</v>
      </c>
      <c r="K211" s="130">
        <v>0.80732973666958929</v>
      </c>
      <c r="L211" s="130">
        <v>1.3707744199119827</v>
      </c>
      <c r="M211" s="131">
        <v>21.144278606965173</v>
      </c>
    </row>
    <row r="212" spans="1:13" s="119" customFormat="1" x14ac:dyDescent="0.15">
      <c r="A212" s="142" t="s">
        <v>109</v>
      </c>
      <c r="B212" s="120">
        <v>65</v>
      </c>
      <c r="C212" s="121">
        <v>19.227484883530753</v>
      </c>
      <c r="D212" s="122">
        <v>18.519484883052929</v>
      </c>
      <c r="E212" s="122">
        <v>19.935484884008577</v>
      </c>
      <c r="F212" s="121">
        <v>17.983814801331395</v>
      </c>
      <c r="G212" s="122">
        <v>17.313597063264009</v>
      </c>
      <c r="H212" s="122">
        <v>18.654032539398781</v>
      </c>
      <c r="I212" s="123">
        <v>93.531810896054225</v>
      </c>
      <c r="J212" s="121">
        <v>1.2436700821993589</v>
      </c>
      <c r="K212" s="122">
        <v>1.0042088108343556</v>
      </c>
      <c r="L212" s="122">
        <v>1.4831313535643622</v>
      </c>
      <c r="M212" s="123">
        <v>6.4681891039457842</v>
      </c>
    </row>
    <row r="213" spans="1:13" s="119" customFormat="1" x14ac:dyDescent="0.15">
      <c r="A213" s="151"/>
      <c r="B213" s="124">
        <v>70</v>
      </c>
      <c r="C213" s="125">
        <v>15.625874397619517</v>
      </c>
      <c r="D213" s="126">
        <v>14.978040243549335</v>
      </c>
      <c r="E213" s="126">
        <v>16.273708551689701</v>
      </c>
      <c r="F213" s="125">
        <v>14.334138583424879</v>
      </c>
      <c r="G213" s="126">
        <v>13.717245036777019</v>
      </c>
      <c r="H213" s="126">
        <v>14.95103213007274</v>
      </c>
      <c r="I213" s="127">
        <v>91.733353402665102</v>
      </c>
      <c r="J213" s="125">
        <v>1.2917358141946385</v>
      </c>
      <c r="K213" s="126">
        <v>1.0374773618972886</v>
      </c>
      <c r="L213" s="126">
        <v>1.5459942664919883</v>
      </c>
      <c r="M213" s="127">
        <v>8.2666465973348959</v>
      </c>
    </row>
    <row r="214" spans="1:13" s="119" customFormat="1" x14ac:dyDescent="0.15">
      <c r="A214" s="151"/>
      <c r="B214" s="124">
        <v>75</v>
      </c>
      <c r="C214" s="125">
        <v>12.128776299161119</v>
      </c>
      <c r="D214" s="126">
        <v>11.545821030005454</v>
      </c>
      <c r="E214" s="126">
        <v>12.711731568316784</v>
      </c>
      <c r="F214" s="125">
        <v>10.843004590253623</v>
      </c>
      <c r="G214" s="126">
        <v>10.27961896451338</v>
      </c>
      <c r="H214" s="126">
        <v>11.406390215993865</v>
      </c>
      <c r="I214" s="127">
        <v>89.398998899860771</v>
      </c>
      <c r="J214" s="125">
        <v>1.2857717089074985</v>
      </c>
      <c r="K214" s="126">
        <v>1.0163405010101947</v>
      </c>
      <c r="L214" s="126">
        <v>1.5552029168048023</v>
      </c>
      <c r="M214" s="127">
        <v>10.601001100139246</v>
      </c>
    </row>
    <row r="215" spans="1:13" s="119" customFormat="1" x14ac:dyDescent="0.15">
      <c r="A215" s="151"/>
      <c r="B215" s="124">
        <v>80</v>
      </c>
      <c r="C215" s="125">
        <v>9.3469343959467679</v>
      </c>
      <c r="D215" s="126">
        <v>8.8712207617765415</v>
      </c>
      <c r="E215" s="126">
        <v>9.8226480301169943</v>
      </c>
      <c r="F215" s="125">
        <v>8.0061262811613947</v>
      </c>
      <c r="G215" s="126">
        <v>7.5095845146644917</v>
      </c>
      <c r="H215" s="126">
        <v>8.5026680476582985</v>
      </c>
      <c r="I215" s="127">
        <v>85.65510296759112</v>
      </c>
      <c r="J215" s="125">
        <v>1.340808114785373</v>
      </c>
      <c r="K215" s="126">
        <v>1.0358679630084158</v>
      </c>
      <c r="L215" s="126">
        <v>1.6457482665623302</v>
      </c>
      <c r="M215" s="127">
        <v>14.344897032408882</v>
      </c>
    </row>
    <row r="216" spans="1:13" s="119" customFormat="1" x14ac:dyDescent="0.15">
      <c r="A216" s="143"/>
      <c r="B216" s="128">
        <v>85</v>
      </c>
      <c r="C216" s="129">
        <v>7.146271409054906</v>
      </c>
      <c r="D216" s="130">
        <v>6.032407230691966</v>
      </c>
      <c r="E216" s="130">
        <v>8.2601355874178459</v>
      </c>
      <c r="F216" s="129">
        <v>5.8493554866708672</v>
      </c>
      <c r="G216" s="130">
        <v>4.8691747325261794</v>
      </c>
      <c r="H216" s="130">
        <v>6.8295362408155551</v>
      </c>
      <c r="I216" s="131">
        <v>81.851851851851848</v>
      </c>
      <c r="J216" s="129">
        <v>1.2969159223840385</v>
      </c>
      <c r="K216" s="130">
        <v>0.88413673396270043</v>
      </c>
      <c r="L216" s="130">
        <v>1.7096951108053766</v>
      </c>
      <c r="M216" s="131">
        <v>18.148148148148149</v>
      </c>
    </row>
    <row r="217" spans="1:13" s="119" customFormat="1" x14ac:dyDescent="0.15">
      <c r="A217" s="142" t="s">
        <v>149</v>
      </c>
      <c r="B217" s="120">
        <v>65</v>
      </c>
      <c r="C217" s="121">
        <v>18.852815805827834</v>
      </c>
      <c r="D217" s="122">
        <v>18.47154774804584</v>
      </c>
      <c r="E217" s="122">
        <v>19.234083863609829</v>
      </c>
      <c r="F217" s="121">
        <v>17.123382773409659</v>
      </c>
      <c r="G217" s="122">
        <v>16.770358720105691</v>
      </c>
      <c r="H217" s="122">
        <v>17.476406826713628</v>
      </c>
      <c r="I217" s="123">
        <v>90.826659262837723</v>
      </c>
      <c r="J217" s="121">
        <v>1.7294330324181797</v>
      </c>
      <c r="K217" s="122">
        <v>1.5603012844545892</v>
      </c>
      <c r="L217" s="122">
        <v>1.8985647803817702</v>
      </c>
      <c r="M217" s="123">
        <v>9.1733407371623112</v>
      </c>
    </row>
    <row r="218" spans="1:13" s="119" customFormat="1" x14ac:dyDescent="0.15">
      <c r="A218" s="151"/>
      <c r="B218" s="124">
        <v>70</v>
      </c>
      <c r="C218" s="125">
        <v>15.029721408381976</v>
      </c>
      <c r="D218" s="126">
        <v>14.677109423341671</v>
      </c>
      <c r="E218" s="126">
        <v>15.382333393422281</v>
      </c>
      <c r="F218" s="125">
        <v>13.239791234148887</v>
      </c>
      <c r="G218" s="126">
        <v>12.91065714086449</v>
      </c>
      <c r="H218" s="126">
        <v>13.568925327433284</v>
      </c>
      <c r="I218" s="127">
        <v>88.090729524534922</v>
      </c>
      <c r="J218" s="125">
        <v>1.7899301742330909</v>
      </c>
      <c r="K218" s="126">
        <v>1.611652738223013</v>
      </c>
      <c r="L218" s="126">
        <v>1.9682076102431687</v>
      </c>
      <c r="M218" s="127">
        <v>11.909270475465092</v>
      </c>
    </row>
    <row r="219" spans="1:13" s="119" customFormat="1" x14ac:dyDescent="0.15">
      <c r="A219" s="151"/>
      <c r="B219" s="124">
        <v>75</v>
      </c>
      <c r="C219" s="125">
        <v>11.473683816284638</v>
      </c>
      <c r="D219" s="126">
        <v>11.15616478094476</v>
      </c>
      <c r="E219" s="126">
        <v>11.791202851624515</v>
      </c>
      <c r="F219" s="125">
        <v>9.6404580355159322</v>
      </c>
      <c r="G219" s="126">
        <v>9.3360545860220885</v>
      </c>
      <c r="H219" s="126">
        <v>9.9448614850097758</v>
      </c>
      <c r="I219" s="127">
        <v>84.022343563565855</v>
      </c>
      <c r="J219" s="125">
        <v>1.8332257807687038</v>
      </c>
      <c r="K219" s="126">
        <v>1.6422322833981697</v>
      </c>
      <c r="L219" s="126">
        <v>2.0242192781392379</v>
      </c>
      <c r="M219" s="127">
        <v>15.977656436434131</v>
      </c>
    </row>
    <row r="220" spans="1:13" s="119" customFormat="1" x14ac:dyDescent="0.15">
      <c r="A220" s="151"/>
      <c r="B220" s="124">
        <v>80</v>
      </c>
      <c r="C220" s="125">
        <v>8.3341016119277676</v>
      </c>
      <c r="D220" s="126">
        <v>8.0699721880964184</v>
      </c>
      <c r="E220" s="126">
        <v>8.5982310357591167</v>
      </c>
      <c r="F220" s="125">
        <v>6.4682632896927714</v>
      </c>
      <c r="G220" s="126">
        <v>6.1887727771489738</v>
      </c>
      <c r="H220" s="126">
        <v>6.7477538022365691</v>
      </c>
      <c r="I220" s="127">
        <v>77.612004159337246</v>
      </c>
      <c r="J220" s="125">
        <v>1.8658383222349966</v>
      </c>
      <c r="K220" s="126">
        <v>1.655347294244889</v>
      </c>
      <c r="L220" s="126">
        <v>2.0763293502251043</v>
      </c>
      <c r="M220" s="127">
        <v>22.387995840662757</v>
      </c>
    </row>
    <row r="221" spans="1:13" s="119" customFormat="1" x14ac:dyDescent="0.15">
      <c r="A221" s="143"/>
      <c r="B221" s="128">
        <v>85</v>
      </c>
      <c r="C221" s="129">
        <v>5.8609877531810071</v>
      </c>
      <c r="D221" s="130">
        <v>5.3163715493107269</v>
      </c>
      <c r="E221" s="130">
        <v>6.4056039570512873</v>
      </c>
      <c r="F221" s="129">
        <v>4.0913374763354398</v>
      </c>
      <c r="G221" s="130">
        <v>3.64381799124443</v>
      </c>
      <c r="H221" s="130">
        <v>4.5388569614264496</v>
      </c>
      <c r="I221" s="131">
        <v>69.80627922511691</v>
      </c>
      <c r="J221" s="129">
        <v>1.769650276845568</v>
      </c>
      <c r="K221" s="130">
        <v>1.481934890137798</v>
      </c>
      <c r="L221" s="130">
        <v>2.0573656635533379</v>
      </c>
      <c r="M221" s="131">
        <v>30.193720774883097</v>
      </c>
    </row>
    <row r="222" spans="1:13" s="119" customFormat="1" x14ac:dyDescent="0.15">
      <c r="A222" s="142" t="s">
        <v>110</v>
      </c>
      <c r="B222" s="120">
        <v>65</v>
      </c>
      <c r="C222" s="121">
        <v>17.813788898823319</v>
      </c>
      <c r="D222" s="122">
        <v>17.23434768171991</v>
      </c>
      <c r="E222" s="122">
        <v>18.393230115926727</v>
      </c>
      <c r="F222" s="121">
        <v>16.417183727083291</v>
      </c>
      <c r="G222" s="122">
        <v>15.876705318828302</v>
      </c>
      <c r="H222" s="122">
        <v>16.957662135338278</v>
      </c>
      <c r="I222" s="123">
        <v>92.159976860215963</v>
      </c>
      <c r="J222" s="121">
        <v>1.3966051717400272</v>
      </c>
      <c r="K222" s="122">
        <v>1.1727155004448702</v>
      </c>
      <c r="L222" s="122">
        <v>1.6204948430351842</v>
      </c>
      <c r="M222" s="123">
        <v>7.8400231397840319</v>
      </c>
    </row>
    <row r="223" spans="1:13" s="119" customFormat="1" x14ac:dyDescent="0.15">
      <c r="A223" s="151"/>
      <c r="B223" s="124">
        <v>70</v>
      </c>
      <c r="C223" s="125">
        <v>14.200782737400889</v>
      </c>
      <c r="D223" s="126">
        <v>13.675536927059703</v>
      </c>
      <c r="E223" s="126">
        <v>14.726028547742075</v>
      </c>
      <c r="F223" s="125">
        <v>12.784522449415705</v>
      </c>
      <c r="G223" s="126">
        <v>12.292453964477218</v>
      </c>
      <c r="H223" s="126">
        <v>13.276590934354193</v>
      </c>
      <c r="I223" s="127">
        <v>90.026885741620774</v>
      </c>
      <c r="J223" s="125">
        <v>1.4162602879851827</v>
      </c>
      <c r="K223" s="126">
        <v>1.1796547516329681</v>
      </c>
      <c r="L223" s="126">
        <v>1.6528658243373973</v>
      </c>
      <c r="M223" s="127">
        <v>9.9731142583792174</v>
      </c>
    </row>
    <row r="224" spans="1:13" s="119" customFormat="1" x14ac:dyDescent="0.15">
      <c r="A224" s="151"/>
      <c r="B224" s="124">
        <v>75</v>
      </c>
      <c r="C224" s="125">
        <v>10.499667311707167</v>
      </c>
      <c r="D224" s="126">
        <v>10.03147922234084</v>
      </c>
      <c r="E224" s="126">
        <v>10.967855401073495</v>
      </c>
      <c r="F224" s="125">
        <v>9.0899357395855791</v>
      </c>
      <c r="G224" s="126">
        <v>8.6447417873009851</v>
      </c>
      <c r="H224" s="126">
        <v>9.5351296918701731</v>
      </c>
      <c r="I224" s="127">
        <v>86.573559616029613</v>
      </c>
      <c r="J224" s="125">
        <v>1.4097315721215895</v>
      </c>
      <c r="K224" s="126">
        <v>1.1610652841060654</v>
      </c>
      <c r="L224" s="126">
        <v>1.6583978601371137</v>
      </c>
      <c r="M224" s="127">
        <v>13.426440383970393</v>
      </c>
    </row>
    <row r="225" spans="1:13" s="119" customFormat="1" x14ac:dyDescent="0.15">
      <c r="A225" s="151"/>
      <c r="B225" s="124">
        <v>80</v>
      </c>
      <c r="C225" s="125">
        <v>7.6078839833247347</v>
      </c>
      <c r="D225" s="126">
        <v>7.2273412400243702</v>
      </c>
      <c r="E225" s="126">
        <v>7.9884267266250992</v>
      </c>
      <c r="F225" s="125">
        <v>6.1382532520355246</v>
      </c>
      <c r="G225" s="126">
        <v>5.7405935943645758</v>
      </c>
      <c r="H225" s="126">
        <v>6.5359129097064734</v>
      </c>
      <c r="I225" s="127">
        <v>80.682792554271259</v>
      </c>
      <c r="J225" s="125">
        <v>1.4696307312892105</v>
      </c>
      <c r="K225" s="126">
        <v>1.1873514080060468</v>
      </c>
      <c r="L225" s="126">
        <v>1.7519100545723743</v>
      </c>
      <c r="M225" s="127">
        <v>19.317207445728748</v>
      </c>
    </row>
    <row r="226" spans="1:13" s="119" customFormat="1" x14ac:dyDescent="0.15">
      <c r="A226" s="143"/>
      <c r="B226" s="128">
        <v>85</v>
      </c>
      <c r="C226" s="129">
        <v>5.1002554652171055</v>
      </c>
      <c r="D226" s="130">
        <v>4.4321865853420572</v>
      </c>
      <c r="E226" s="130">
        <v>5.7683243450921537</v>
      </c>
      <c r="F226" s="129">
        <v>3.6799581937056423</v>
      </c>
      <c r="G226" s="130">
        <v>3.1026813069466743</v>
      </c>
      <c r="H226" s="130">
        <v>4.2572350804646097</v>
      </c>
      <c r="I226" s="131">
        <v>72.152428810720266</v>
      </c>
      <c r="J226" s="129">
        <v>1.4202972715114635</v>
      </c>
      <c r="K226" s="130">
        <v>1.0521819049142893</v>
      </c>
      <c r="L226" s="130">
        <v>1.7884126381086376</v>
      </c>
      <c r="M226" s="131">
        <v>27.84757118927973</v>
      </c>
    </row>
    <row r="227" spans="1:13" s="119" customFormat="1" x14ac:dyDescent="0.15">
      <c r="A227" s="142" t="s">
        <v>111</v>
      </c>
      <c r="B227" s="120">
        <v>65</v>
      </c>
      <c r="C227" s="121">
        <v>18.188271120090409</v>
      </c>
      <c r="D227" s="122">
        <v>17.290405279571306</v>
      </c>
      <c r="E227" s="122">
        <v>19.086136960609512</v>
      </c>
      <c r="F227" s="121">
        <v>16.774767165199503</v>
      </c>
      <c r="G227" s="122">
        <v>15.932526411811986</v>
      </c>
      <c r="H227" s="122">
        <v>17.617007918587021</v>
      </c>
      <c r="I227" s="123">
        <v>92.228486448447669</v>
      </c>
      <c r="J227" s="121">
        <v>1.4135039548909107</v>
      </c>
      <c r="K227" s="122">
        <v>1.0809027697709364</v>
      </c>
      <c r="L227" s="122">
        <v>1.7461051400108851</v>
      </c>
      <c r="M227" s="123">
        <v>7.7715135515523617</v>
      </c>
    </row>
    <row r="228" spans="1:13" s="119" customFormat="1" x14ac:dyDescent="0.15">
      <c r="A228" s="151"/>
      <c r="B228" s="124">
        <v>70</v>
      </c>
      <c r="C228" s="125">
        <v>14.479034374868489</v>
      </c>
      <c r="D228" s="126">
        <v>13.66858940374121</v>
      </c>
      <c r="E228" s="126">
        <v>15.289479345995767</v>
      </c>
      <c r="F228" s="125">
        <v>13.050862616935046</v>
      </c>
      <c r="G228" s="126">
        <v>12.285698973585921</v>
      </c>
      <c r="H228" s="126">
        <v>13.81602626028417</v>
      </c>
      <c r="I228" s="127">
        <v>90.136277593122188</v>
      </c>
      <c r="J228" s="125">
        <v>1.4281717579334425</v>
      </c>
      <c r="K228" s="126">
        <v>1.0798153344930401</v>
      </c>
      <c r="L228" s="126">
        <v>1.7765281813738449</v>
      </c>
      <c r="M228" s="127">
        <v>9.8637224068778036</v>
      </c>
    </row>
    <row r="229" spans="1:13" s="119" customFormat="1" x14ac:dyDescent="0.15">
      <c r="A229" s="151"/>
      <c r="B229" s="124">
        <v>75</v>
      </c>
      <c r="C229" s="125">
        <v>11.399480005752887</v>
      </c>
      <c r="D229" s="126">
        <v>10.753856730615661</v>
      </c>
      <c r="E229" s="126">
        <v>12.045103280890112</v>
      </c>
      <c r="F229" s="125">
        <v>9.9507801652054191</v>
      </c>
      <c r="G229" s="126">
        <v>9.3164036357935487</v>
      </c>
      <c r="H229" s="126">
        <v>10.585156694617289</v>
      </c>
      <c r="I229" s="127">
        <v>87.291526983543434</v>
      </c>
      <c r="J229" s="125">
        <v>1.4486998405474651</v>
      </c>
      <c r="K229" s="126">
        <v>1.0738152169788955</v>
      </c>
      <c r="L229" s="126">
        <v>1.8235844641160348</v>
      </c>
      <c r="M229" s="127">
        <v>12.708473016456551</v>
      </c>
    </row>
    <row r="230" spans="1:13" s="119" customFormat="1" x14ac:dyDescent="0.15">
      <c r="A230" s="151"/>
      <c r="B230" s="124">
        <v>80</v>
      </c>
      <c r="C230" s="125">
        <v>7.642085260079063</v>
      </c>
      <c r="D230" s="126">
        <v>7.1196369515932769</v>
      </c>
      <c r="E230" s="126">
        <v>8.164533568564849</v>
      </c>
      <c r="F230" s="125">
        <v>6.2575333790861514</v>
      </c>
      <c r="G230" s="126">
        <v>5.7083713350991632</v>
      </c>
      <c r="H230" s="126">
        <v>6.8066954230731396</v>
      </c>
      <c r="I230" s="127">
        <v>81.882538157149696</v>
      </c>
      <c r="J230" s="125">
        <v>1.3845518809929123</v>
      </c>
      <c r="K230" s="126">
        <v>0.9983208915811812</v>
      </c>
      <c r="L230" s="126">
        <v>1.7707828704046433</v>
      </c>
      <c r="M230" s="127">
        <v>18.117461842850314</v>
      </c>
    </row>
    <row r="231" spans="1:13" s="119" customFormat="1" x14ac:dyDescent="0.15">
      <c r="A231" s="143"/>
      <c r="B231" s="128">
        <v>85</v>
      </c>
      <c r="C231" s="129">
        <v>4.992027232533454</v>
      </c>
      <c r="D231" s="130">
        <v>4.0539649687133341</v>
      </c>
      <c r="E231" s="130">
        <v>5.930089496353574</v>
      </c>
      <c r="F231" s="129">
        <v>3.6108996981991988</v>
      </c>
      <c r="G231" s="130">
        <v>2.803440593077684</v>
      </c>
      <c r="H231" s="130">
        <v>4.4183588033207135</v>
      </c>
      <c r="I231" s="131">
        <v>72.333333333333343</v>
      </c>
      <c r="J231" s="129">
        <v>1.3811275343342553</v>
      </c>
      <c r="K231" s="130">
        <v>0.87226503396228128</v>
      </c>
      <c r="L231" s="130">
        <v>1.8899900347062293</v>
      </c>
      <c r="M231" s="131">
        <v>27.666666666666661</v>
      </c>
    </row>
    <row r="232" spans="1:13" s="119" customFormat="1" x14ac:dyDescent="0.15">
      <c r="A232" s="142" t="s">
        <v>112</v>
      </c>
      <c r="B232" s="120">
        <v>65</v>
      </c>
      <c r="C232" s="121">
        <v>18.17699454614651</v>
      </c>
      <c r="D232" s="122">
        <v>17.663920041661751</v>
      </c>
      <c r="E232" s="122">
        <v>18.690069050631269</v>
      </c>
      <c r="F232" s="121">
        <v>16.696387509209607</v>
      </c>
      <c r="G232" s="122">
        <v>16.221374826601593</v>
      </c>
      <c r="H232" s="122">
        <v>17.171400191817622</v>
      </c>
      <c r="I232" s="123">
        <v>91.85450029608559</v>
      </c>
      <c r="J232" s="121">
        <v>1.4806070369369044</v>
      </c>
      <c r="K232" s="122">
        <v>1.2969927699019708</v>
      </c>
      <c r="L232" s="122">
        <v>1.6642213039718381</v>
      </c>
      <c r="M232" s="123">
        <v>8.145499703914421</v>
      </c>
    </row>
    <row r="233" spans="1:13" s="119" customFormat="1" x14ac:dyDescent="0.15">
      <c r="A233" s="151"/>
      <c r="B233" s="124">
        <v>70</v>
      </c>
      <c r="C233" s="125">
        <v>14.477184071814847</v>
      </c>
      <c r="D233" s="126">
        <v>14.008048885046859</v>
      </c>
      <c r="E233" s="126">
        <v>14.946319258582834</v>
      </c>
      <c r="F233" s="125">
        <v>12.963688923348785</v>
      </c>
      <c r="G233" s="126">
        <v>12.527987709784796</v>
      </c>
      <c r="H233" s="126">
        <v>13.399390136912775</v>
      </c>
      <c r="I233" s="127">
        <v>89.545652379922174</v>
      </c>
      <c r="J233" s="125">
        <v>1.5134951484660628</v>
      </c>
      <c r="K233" s="126">
        <v>1.3209977514595117</v>
      </c>
      <c r="L233" s="126">
        <v>1.7059925454726139</v>
      </c>
      <c r="M233" s="127">
        <v>10.454347620077835</v>
      </c>
    </row>
    <row r="234" spans="1:13" s="119" customFormat="1" x14ac:dyDescent="0.15">
      <c r="A234" s="151"/>
      <c r="B234" s="124">
        <v>75</v>
      </c>
      <c r="C234" s="125">
        <v>11.382525013787227</v>
      </c>
      <c r="D234" s="126">
        <v>10.990868518856736</v>
      </c>
      <c r="E234" s="126">
        <v>11.774181508717717</v>
      </c>
      <c r="F234" s="125">
        <v>9.863484268484731</v>
      </c>
      <c r="G234" s="126">
        <v>9.4916539187290514</v>
      </c>
      <c r="H234" s="126">
        <v>10.235314618240411</v>
      </c>
      <c r="I234" s="127">
        <v>86.654624141282028</v>
      </c>
      <c r="J234" s="125">
        <v>1.5190407453024963</v>
      </c>
      <c r="K234" s="126">
        <v>1.3147193659356902</v>
      </c>
      <c r="L234" s="126">
        <v>1.7233621246693025</v>
      </c>
      <c r="M234" s="127">
        <v>13.345375858717984</v>
      </c>
    </row>
    <row r="235" spans="1:13" s="119" customFormat="1" x14ac:dyDescent="0.15">
      <c r="A235" s="151"/>
      <c r="B235" s="124">
        <v>80</v>
      </c>
      <c r="C235" s="125">
        <v>8.3555650021675163</v>
      </c>
      <c r="D235" s="126">
        <v>8.045883673899576</v>
      </c>
      <c r="E235" s="126">
        <v>8.6652463304354566</v>
      </c>
      <c r="F235" s="125">
        <v>6.7831059113018197</v>
      </c>
      <c r="G235" s="126">
        <v>6.4611771881720816</v>
      </c>
      <c r="H235" s="126">
        <v>7.1050346344315578</v>
      </c>
      <c r="I235" s="127">
        <v>81.180697050914148</v>
      </c>
      <c r="J235" s="125">
        <v>1.5724590908656972</v>
      </c>
      <c r="K235" s="126">
        <v>1.3476078466334434</v>
      </c>
      <c r="L235" s="126">
        <v>1.7973103350979511</v>
      </c>
      <c r="M235" s="127">
        <v>18.819302949085859</v>
      </c>
    </row>
    <row r="236" spans="1:13" s="119" customFormat="1" x14ac:dyDescent="0.15">
      <c r="A236" s="143"/>
      <c r="B236" s="128">
        <v>85</v>
      </c>
      <c r="C236" s="129">
        <v>5.9349944938942096</v>
      </c>
      <c r="D236" s="130">
        <v>5.3033321120291399</v>
      </c>
      <c r="E236" s="130">
        <v>6.5666568757592794</v>
      </c>
      <c r="F236" s="129">
        <v>4.3403471330991801</v>
      </c>
      <c r="G236" s="130">
        <v>3.809385435978955</v>
      </c>
      <c r="H236" s="130">
        <v>4.8713088302194052</v>
      </c>
      <c r="I236" s="131">
        <v>73.131443298969074</v>
      </c>
      <c r="J236" s="129">
        <v>1.5946473607950293</v>
      </c>
      <c r="K236" s="130">
        <v>1.2826655897477859</v>
      </c>
      <c r="L236" s="130">
        <v>1.9066291318422728</v>
      </c>
      <c r="M236" s="131">
        <v>26.868556701030926</v>
      </c>
    </row>
    <row r="237" spans="1:13" s="119" customFormat="1" x14ac:dyDescent="0.15">
      <c r="A237" s="142" t="s">
        <v>113</v>
      </c>
      <c r="B237" s="120">
        <v>65</v>
      </c>
      <c r="C237" s="121">
        <v>19.214944423447989</v>
      </c>
      <c r="D237" s="122">
        <v>18.448502591120604</v>
      </c>
      <c r="E237" s="122">
        <v>19.981386255775373</v>
      </c>
      <c r="F237" s="121">
        <v>17.365758490839507</v>
      </c>
      <c r="G237" s="122">
        <v>16.66716714400085</v>
      </c>
      <c r="H237" s="122">
        <v>18.064349837678165</v>
      </c>
      <c r="I237" s="123">
        <v>90.376313915579573</v>
      </c>
      <c r="J237" s="121">
        <v>1.8491859326084794</v>
      </c>
      <c r="K237" s="122">
        <v>1.5231031383010163</v>
      </c>
      <c r="L237" s="122">
        <v>2.1752687269159425</v>
      </c>
      <c r="M237" s="123">
        <v>9.6236860844204095</v>
      </c>
    </row>
    <row r="238" spans="1:13" s="119" customFormat="1" x14ac:dyDescent="0.15">
      <c r="A238" s="151"/>
      <c r="B238" s="124">
        <v>70</v>
      </c>
      <c r="C238" s="125">
        <v>15.225370449006588</v>
      </c>
      <c r="D238" s="126">
        <v>14.513221768839156</v>
      </c>
      <c r="E238" s="126">
        <v>15.937519129174021</v>
      </c>
      <c r="F238" s="125">
        <v>13.35835719596394</v>
      </c>
      <c r="G238" s="126">
        <v>12.708021017743341</v>
      </c>
      <c r="H238" s="126">
        <v>14.008693374184539</v>
      </c>
      <c r="I238" s="127">
        <v>87.737485539049956</v>
      </c>
      <c r="J238" s="125">
        <v>1.8670132530426475</v>
      </c>
      <c r="K238" s="126">
        <v>1.5295589281914164</v>
      </c>
      <c r="L238" s="126">
        <v>2.2044675778938787</v>
      </c>
      <c r="M238" s="127">
        <v>12.262514460950044</v>
      </c>
    </row>
    <row r="239" spans="1:13" s="119" customFormat="1" x14ac:dyDescent="0.15">
      <c r="A239" s="151"/>
      <c r="B239" s="124">
        <v>75</v>
      </c>
      <c r="C239" s="125">
        <v>11.726117403100734</v>
      </c>
      <c r="D239" s="126">
        <v>11.085669865999455</v>
      </c>
      <c r="E239" s="126">
        <v>12.366564940202013</v>
      </c>
      <c r="F239" s="125">
        <v>9.7948667311744462</v>
      </c>
      <c r="G239" s="126">
        <v>9.1978383675378161</v>
      </c>
      <c r="H239" s="126">
        <v>10.391895094811076</v>
      </c>
      <c r="I239" s="127">
        <v>83.530348490152349</v>
      </c>
      <c r="J239" s="125">
        <v>1.9312506719262872</v>
      </c>
      <c r="K239" s="126">
        <v>1.5701123163072439</v>
      </c>
      <c r="L239" s="126">
        <v>2.2923890275453305</v>
      </c>
      <c r="M239" s="127">
        <v>16.469651509847644</v>
      </c>
    </row>
    <row r="240" spans="1:13" s="119" customFormat="1" x14ac:dyDescent="0.15">
      <c r="A240" s="151"/>
      <c r="B240" s="124">
        <v>80</v>
      </c>
      <c r="C240" s="125">
        <v>8.6065784051660899</v>
      </c>
      <c r="D240" s="126">
        <v>8.0692317039187245</v>
      </c>
      <c r="E240" s="126">
        <v>9.1439251064134552</v>
      </c>
      <c r="F240" s="125">
        <v>6.6779090731777231</v>
      </c>
      <c r="G240" s="126">
        <v>6.1415095797305321</v>
      </c>
      <c r="H240" s="126">
        <v>7.214308566624914</v>
      </c>
      <c r="I240" s="127">
        <v>77.590753941999935</v>
      </c>
      <c r="J240" s="125">
        <v>1.9286693319883663</v>
      </c>
      <c r="K240" s="126">
        <v>1.542926287392288</v>
      </c>
      <c r="L240" s="126">
        <v>2.3144123765844449</v>
      </c>
      <c r="M240" s="127">
        <v>22.409246058000061</v>
      </c>
    </row>
    <row r="241" spans="1:14" s="119" customFormat="1" x14ac:dyDescent="0.15">
      <c r="A241" s="143"/>
      <c r="B241" s="128">
        <v>85</v>
      </c>
      <c r="C241" s="129">
        <v>6.8312673252933891</v>
      </c>
      <c r="D241" s="130">
        <v>5.6571089019702736</v>
      </c>
      <c r="E241" s="130">
        <v>8.0054257486165046</v>
      </c>
      <c r="F241" s="129">
        <v>4.7792393496723129</v>
      </c>
      <c r="G241" s="130">
        <v>3.8338130982715066</v>
      </c>
      <c r="H241" s="130">
        <v>5.7246656010731192</v>
      </c>
      <c r="I241" s="131">
        <v>69.961240310077528</v>
      </c>
      <c r="J241" s="129">
        <v>2.0520279756210762</v>
      </c>
      <c r="K241" s="130">
        <v>1.4659901654110628</v>
      </c>
      <c r="L241" s="130">
        <v>2.6380657858310896</v>
      </c>
      <c r="M241" s="131">
        <v>30.038759689922479</v>
      </c>
    </row>
    <row r="242" spans="1:14" s="119" customFormat="1" x14ac:dyDescent="0.15">
      <c r="A242" s="142" t="s">
        <v>114</v>
      </c>
      <c r="B242" s="120">
        <v>65</v>
      </c>
      <c r="C242" s="121">
        <v>20.071176376525823</v>
      </c>
      <c r="D242" s="122">
        <v>19.212932383983286</v>
      </c>
      <c r="E242" s="122">
        <v>20.92942036906836</v>
      </c>
      <c r="F242" s="121">
        <v>18.43500232394484</v>
      </c>
      <c r="G242" s="122">
        <v>17.613187369501972</v>
      </c>
      <c r="H242" s="122">
        <v>19.256817278387707</v>
      </c>
      <c r="I242" s="123">
        <v>91.848140727343889</v>
      </c>
      <c r="J242" s="121">
        <v>1.6361740525809796</v>
      </c>
      <c r="K242" s="122">
        <v>1.2717520211756119</v>
      </c>
      <c r="L242" s="122">
        <v>2.0005960839863475</v>
      </c>
      <c r="M242" s="123">
        <v>8.1518592726560932</v>
      </c>
    </row>
    <row r="243" spans="1:14" s="119" customFormat="1" x14ac:dyDescent="0.15">
      <c r="A243" s="151"/>
      <c r="B243" s="124">
        <v>70</v>
      </c>
      <c r="C243" s="125">
        <v>15.94880493435528</v>
      </c>
      <c r="D243" s="126">
        <v>15.162411779338923</v>
      </c>
      <c r="E243" s="126">
        <v>16.735198089371639</v>
      </c>
      <c r="F243" s="125">
        <v>14.33032903786704</v>
      </c>
      <c r="G243" s="126">
        <v>13.569584567793438</v>
      </c>
      <c r="H243" s="126">
        <v>15.091073507940642</v>
      </c>
      <c r="I243" s="127">
        <v>89.852055353678026</v>
      </c>
      <c r="J243" s="125">
        <v>1.6184758964882422</v>
      </c>
      <c r="K243" s="126">
        <v>1.2456095454049971</v>
      </c>
      <c r="L243" s="126">
        <v>1.9913422475714873</v>
      </c>
      <c r="M243" s="127">
        <v>10.147944646321978</v>
      </c>
    </row>
    <row r="244" spans="1:14" s="119" customFormat="1" x14ac:dyDescent="0.15">
      <c r="A244" s="151"/>
      <c r="B244" s="124">
        <v>75</v>
      </c>
      <c r="C244" s="125">
        <v>12.378280186238269</v>
      </c>
      <c r="D244" s="126">
        <v>11.727046294641539</v>
      </c>
      <c r="E244" s="126">
        <v>13.029514077835</v>
      </c>
      <c r="F244" s="125">
        <v>10.79290248478125</v>
      </c>
      <c r="G244" s="126">
        <v>10.136270554649061</v>
      </c>
      <c r="H244" s="126">
        <v>11.449534414913439</v>
      </c>
      <c r="I244" s="127">
        <v>87.192261949122894</v>
      </c>
      <c r="J244" s="125">
        <v>1.5853777014570223</v>
      </c>
      <c r="K244" s="126">
        <v>1.197960561685294</v>
      </c>
      <c r="L244" s="126">
        <v>1.9727948412287506</v>
      </c>
      <c r="M244" s="127">
        <v>12.807738050877122</v>
      </c>
    </row>
    <row r="245" spans="1:14" s="119" customFormat="1" x14ac:dyDescent="0.15">
      <c r="A245" s="151"/>
      <c r="B245" s="124">
        <v>80</v>
      </c>
      <c r="C245" s="125">
        <v>8.6035155620019577</v>
      </c>
      <c r="D245" s="126">
        <v>8.0979815973739484</v>
      </c>
      <c r="E245" s="126">
        <v>9.1090495266299669</v>
      </c>
      <c r="F245" s="125">
        <v>7.208855140321953</v>
      </c>
      <c r="G245" s="126">
        <v>6.6592302018913596</v>
      </c>
      <c r="H245" s="126">
        <v>7.7584800787525463</v>
      </c>
      <c r="I245" s="127">
        <v>83.789644923295981</v>
      </c>
      <c r="J245" s="125">
        <v>1.3946604216800056</v>
      </c>
      <c r="K245" s="126">
        <v>1.0111507947167393</v>
      </c>
      <c r="L245" s="126">
        <v>1.7781700486432719</v>
      </c>
      <c r="M245" s="127">
        <v>16.21035507670403</v>
      </c>
    </row>
    <row r="246" spans="1:14" s="119" customFormat="1" x14ac:dyDescent="0.15">
      <c r="A246" s="143"/>
      <c r="B246" s="128">
        <v>85</v>
      </c>
      <c r="C246" s="129">
        <v>5.5756521186665013</v>
      </c>
      <c r="D246" s="130">
        <v>4.5756121286435167</v>
      </c>
      <c r="E246" s="130">
        <v>6.5756921086894859</v>
      </c>
      <c r="F246" s="129">
        <v>4.2045901222730997</v>
      </c>
      <c r="G246" s="130">
        <v>3.3384299697933764</v>
      </c>
      <c r="H246" s="130">
        <v>5.0707502747528235</v>
      </c>
      <c r="I246" s="131">
        <v>75.409836065573771</v>
      </c>
      <c r="J246" s="129">
        <v>1.3710619963934019</v>
      </c>
      <c r="K246" s="130">
        <v>0.87913106422671949</v>
      </c>
      <c r="L246" s="130">
        <v>1.8629929285600841</v>
      </c>
      <c r="M246" s="131">
        <v>24.590163934426229</v>
      </c>
    </row>
    <row r="247" spans="1:14" s="119" customFormat="1" x14ac:dyDescent="0.15">
      <c r="A247" s="142" t="s">
        <v>115</v>
      </c>
      <c r="B247" s="120">
        <v>65</v>
      </c>
      <c r="C247" s="121">
        <v>19.007320038011539</v>
      </c>
      <c r="D247" s="122">
        <v>18.368674832865061</v>
      </c>
      <c r="E247" s="122">
        <v>19.645965243158017</v>
      </c>
      <c r="F247" s="121">
        <v>17.687485170360411</v>
      </c>
      <c r="G247" s="122">
        <v>17.080991226513689</v>
      </c>
      <c r="H247" s="122">
        <v>18.293979114207133</v>
      </c>
      <c r="I247" s="123">
        <v>93.05617591006164</v>
      </c>
      <c r="J247" s="121">
        <v>1.3198348676511291</v>
      </c>
      <c r="K247" s="122">
        <v>1.0678762527293268</v>
      </c>
      <c r="L247" s="122">
        <v>1.5717934825729314</v>
      </c>
      <c r="M247" s="123">
        <v>6.9438240899383743</v>
      </c>
    </row>
    <row r="248" spans="1:14" s="119" customFormat="1" x14ac:dyDescent="0.15">
      <c r="A248" s="151"/>
      <c r="B248" s="124">
        <v>70</v>
      </c>
      <c r="C248" s="125">
        <v>15.139738620714192</v>
      </c>
      <c r="D248" s="126">
        <v>14.567307208772515</v>
      </c>
      <c r="E248" s="126">
        <v>15.71217003265587</v>
      </c>
      <c r="F248" s="125">
        <v>13.774894509743598</v>
      </c>
      <c r="G248" s="126">
        <v>13.225851530655703</v>
      </c>
      <c r="H248" s="126">
        <v>14.323937488831493</v>
      </c>
      <c r="I248" s="127">
        <v>90.985021966606382</v>
      </c>
      <c r="J248" s="125">
        <v>1.3648441109705964</v>
      </c>
      <c r="K248" s="126">
        <v>1.0999893060297208</v>
      </c>
      <c r="L248" s="126">
        <v>1.6296989159114721</v>
      </c>
      <c r="M248" s="127">
        <v>9.014978033393632</v>
      </c>
    </row>
    <row r="249" spans="1:14" s="119" customFormat="1" x14ac:dyDescent="0.15">
      <c r="A249" s="151"/>
      <c r="B249" s="124">
        <v>75</v>
      </c>
      <c r="C249" s="125">
        <v>11.150078060420999</v>
      </c>
      <c r="D249" s="126">
        <v>10.638492752908101</v>
      </c>
      <c r="E249" s="126">
        <v>11.661663367933896</v>
      </c>
      <c r="F249" s="125">
        <v>9.8209790610834578</v>
      </c>
      <c r="G249" s="126">
        <v>9.3225113376311217</v>
      </c>
      <c r="H249" s="126">
        <v>10.319446784535794</v>
      </c>
      <c r="I249" s="127">
        <v>88.079913054103258</v>
      </c>
      <c r="J249" s="125">
        <v>1.3290989993375426</v>
      </c>
      <c r="K249" s="126">
        <v>1.0564738473969253</v>
      </c>
      <c r="L249" s="126">
        <v>1.6017241512781599</v>
      </c>
      <c r="M249" s="127">
        <v>11.920086945896765</v>
      </c>
    </row>
    <row r="250" spans="1:14" s="119" customFormat="1" x14ac:dyDescent="0.15">
      <c r="A250" s="151"/>
      <c r="B250" s="124">
        <v>80</v>
      </c>
      <c r="C250" s="125">
        <v>7.982729014305483</v>
      </c>
      <c r="D250" s="126">
        <v>7.5830897731083979</v>
      </c>
      <c r="E250" s="126">
        <v>8.382368255502568</v>
      </c>
      <c r="F250" s="125">
        <v>6.6154099010934013</v>
      </c>
      <c r="G250" s="126">
        <v>6.1832138366741924</v>
      </c>
      <c r="H250" s="126">
        <v>7.0476059655126102</v>
      </c>
      <c r="I250" s="127">
        <v>82.871532896058824</v>
      </c>
      <c r="J250" s="125">
        <v>1.3673191132120823</v>
      </c>
      <c r="K250" s="126">
        <v>1.0644891717706841</v>
      </c>
      <c r="L250" s="126">
        <v>1.6701490546534805</v>
      </c>
      <c r="M250" s="127">
        <v>17.128467103941176</v>
      </c>
    </row>
    <row r="251" spans="1:14" s="119" customFormat="1" x14ac:dyDescent="0.15">
      <c r="A251" s="143"/>
      <c r="B251" s="128">
        <v>85</v>
      </c>
      <c r="C251" s="129">
        <v>5.157357903908288</v>
      </c>
      <c r="D251" s="130">
        <v>4.4062505983600211</v>
      </c>
      <c r="E251" s="130">
        <v>5.9084652094565548</v>
      </c>
      <c r="F251" s="129">
        <v>3.8860331511484607</v>
      </c>
      <c r="G251" s="130">
        <v>3.2272833998388117</v>
      </c>
      <c r="H251" s="130">
        <v>4.5447829024581097</v>
      </c>
      <c r="I251" s="131">
        <v>75.349301397205593</v>
      </c>
      <c r="J251" s="129">
        <v>1.2713247527598275</v>
      </c>
      <c r="K251" s="130">
        <v>0.88670950365889611</v>
      </c>
      <c r="L251" s="130">
        <v>1.6559400018607588</v>
      </c>
      <c r="M251" s="131">
        <v>24.65069860279441</v>
      </c>
    </row>
    <row r="252" spans="1:14" s="119" customFormat="1" x14ac:dyDescent="0.15">
      <c r="A252" s="142" t="s">
        <v>116</v>
      </c>
      <c r="B252" s="124">
        <v>65</v>
      </c>
      <c r="C252" s="125">
        <v>18.87489946600634</v>
      </c>
      <c r="D252" s="126">
        <v>18.18622554404336</v>
      </c>
      <c r="E252" s="126">
        <v>19.563573387969321</v>
      </c>
      <c r="F252" s="125">
        <v>17.330702076677412</v>
      </c>
      <c r="G252" s="126">
        <v>16.685968159065574</v>
      </c>
      <c r="H252" s="126">
        <v>17.975435994289249</v>
      </c>
      <c r="I252" s="127">
        <v>91.818778202712949</v>
      </c>
      <c r="J252" s="125">
        <v>1.5441973893289298</v>
      </c>
      <c r="K252" s="126">
        <v>1.2745443657544802</v>
      </c>
      <c r="L252" s="126">
        <v>1.8138504129033794</v>
      </c>
      <c r="M252" s="127">
        <v>8.1812217972870602</v>
      </c>
      <c r="N252" s="133"/>
    </row>
    <row r="253" spans="1:14" s="119" customFormat="1" x14ac:dyDescent="0.15">
      <c r="A253" s="151"/>
      <c r="B253" s="124">
        <v>70</v>
      </c>
      <c r="C253" s="125">
        <v>15.175159852270427</v>
      </c>
      <c r="D253" s="126">
        <v>14.560386880891855</v>
      </c>
      <c r="E253" s="126">
        <v>15.789932823649</v>
      </c>
      <c r="F253" s="125">
        <v>13.625309808782822</v>
      </c>
      <c r="G253" s="126">
        <v>13.045738117439111</v>
      </c>
      <c r="H253" s="126">
        <v>14.204881500126533</v>
      </c>
      <c r="I253" s="127">
        <v>89.786927725471529</v>
      </c>
      <c r="J253" s="125">
        <v>1.5498500434876066</v>
      </c>
      <c r="K253" s="126">
        <v>1.2686695889320614</v>
      </c>
      <c r="L253" s="126">
        <v>1.8310304980431518</v>
      </c>
      <c r="M253" s="127">
        <v>10.21307227452847</v>
      </c>
      <c r="N253" s="133"/>
    </row>
    <row r="254" spans="1:14" s="119" customFormat="1" x14ac:dyDescent="0.15">
      <c r="A254" s="151"/>
      <c r="B254" s="124">
        <v>75</v>
      </c>
      <c r="C254" s="125">
        <v>11.415258189345968</v>
      </c>
      <c r="D254" s="126">
        <v>10.86255490253528</v>
      </c>
      <c r="E254" s="126">
        <v>11.967961476156656</v>
      </c>
      <c r="F254" s="125">
        <v>9.8543669465850989</v>
      </c>
      <c r="G254" s="126">
        <v>9.3231684176203107</v>
      </c>
      <c r="H254" s="126">
        <v>10.385565475549887</v>
      </c>
      <c r="I254" s="127">
        <v>86.326272985943746</v>
      </c>
      <c r="J254" s="125">
        <v>1.5608912427608679</v>
      </c>
      <c r="K254" s="126">
        <v>1.2653812578109613</v>
      </c>
      <c r="L254" s="126">
        <v>1.8564012277107744</v>
      </c>
      <c r="M254" s="127">
        <v>13.673727014056251</v>
      </c>
      <c r="N254" s="133"/>
    </row>
    <row r="255" spans="1:14" s="119" customFormat="1" x14ac:dyDescent="0.15">
      <c r="A255" s="151"/>
      <c r="B255" s="124">
        <v>80</v>
      </c>
      <c r="C255" s="125">
        <v>8.3937355438321468</v>
      </c>
      <c r="D255" s="126">
        <v>7.9553771954769052</v>
      </c>
      <c r="E255" s="126">
        <v>8.8320938921873893</v>
      </c>
      <c r="F255" s="125">
        <v>6.8381450541139674</v>
      </c>
      <c r="G255" s="126">
        <v>6.3746153835915953</v>
      </c>
      <c r="H255" s="126">
        <v>7.3016747246363396</v>
      </c>
      <c r="I255" s="127">
        <v>81.467244451592805</v>
      </c>
      <c r="J255" s="125">
        <v>1.5555904897181803</v>
      </c>
      <c r="K255" s="126">
        <v>1.2329456006724737</v>
      </c>
      <c r="L255" s="126">
        <v>1.8782353787638868</v>
      </c>
      <c r="M255" s="127">
        <v>18.532755548407209</v>
      </c>
      <c r="N255" s="133"/>
    </row>
    <row r="256" spans="1:14" s="119" customFormat="1" x14ac:dyDescent="0.15">
      <c r="A256" s="143"/>
      <c r="B256" s="124">
        <v>85</v>
      </c>
      <c r="C256" s="125">
        <v>5.9060788937281634</v>
      </c>
      <c r="D256" s="126">
        <v>5.011197337792324</v>
      </c>
      <c r="E256" s="126">
        <v>6.8009604496640028</v>
      </c>
      <c r="F256" s="125">
        <v>4.4507279118507039</v>
      </c>
      <c r="G256" s="126">
        <v>3.6835544377916616</v>
      </c>
      <c r="H256" s="126">
        <v>5.2179013859097463</v>
      </c>
      <c r="I256" s="127">
        <v>75.358422939068106</v>
      </c>
      <c r="J256" s="125">
        <v>1.4553509818774593</v>
      </c>
      <c r="K256" s="126">
        <v>1.0282584336554961</v>
      </c>
      <c r="L256" s="126">
        <v>1.8824435300994224</v>
      </c>
      <c r="M256" s="127">
        <v>24.641577060931894</v>
      </c>
      <c r="N256" s="133"/>
    </row>
    <row r="257" spans="1:13" s="119" customFormat="1" x14ac:dyDescent="0.15">
      <c r="A257" s="142" t="s">
        <v>117</v>
      </c>
      <c r="B257" s="120">
        <v>65</v>
      </c>
      <c r="C257" s="121">
        <v>18.813749463283759</v>
      </c>
      <c r="D257" s="122">
        <v>17.906104624687696</v>
      </c>
      <c r="E257" s="122">
        <v>19.721394301879823</v>
      </c>
      <c r="F257" s="121">
        <v>17.432263272522214</v>
      </c>
      <c r="G257" s="122">
        <v>16.583930307368778</v>
      </c>
      <c r="H257" s="122">
        <v>18.280596237675649</v>
      </c>
      <c r="I257" s="123">
        <v>92.657039504764299</v>
      </c>
      <c r="J257" s="121">
        <v>1.3814861907615439</v>
      </c>
      <c r="K257" s="122">
        <v>1.0432239495587454</v>
      </c>
      <c r="L257" s="122">
        <v>1.7197484319643424</v>
      </c>
      <c r="M257" s="123">
        <v>7.3429604952356939</v>
      </c>
    </row>
    <row r="258" spans="1:13" s="119" customFormat="1" x14ac:dyDescent="0.15">
      <c r="A258" s="151"/>
      <c r="B258" s="124">
        <v>70</v>
      </c>
      <c r="C258" s="125">
        <v>14.99811558131905</v>
      </c>
      <c r="D258" s="126">
        <v>14.162947177272505</v>
      </c>
      <c r="E258" s="126">
        <v>15.833283985365595</v>
      </c>
      <c r="F258" s="125">
        <v>13.5781767902686</v>
      </c>
      <c r="G258" s="126">
        <v>12.794576575886122</v>
      </c>
      <c r="H258" s="126">
        <v>14.361777004651078</v>
      </c>
      <c r="I258" s="127">
        <v>90.532552017274355</v>
      </c>
      <c r="J258" s="125">
        <v>1.4199387910504502</v>
      </c>
      <c r="K258" s="126">
        <v>1.0645345538015292</v>
      </c>
      <c r="L258" s="126">
        <v>1.7753430282993712</v>
      </c>
      <c r="M258" s="127">
        <v>9.4674479827256395</v>
      </c>
    </row>
    <row r="259" spans="1:13" s="119" customFormat="1" x14ac:dyDescent="0.15">
      <c r="A259" s="151"/>
      <c r="B259" s="124">
        <v>75</v>
      </c>
      <c r="C259" s="125">
        <v>11.244801672879662</v>
      </c>
      <c r="D259" s="126">
        <v>10.49672283029912</v>
      </c>
      <c r="E259" s="126">
        <v>11.992880515460204</v>
      </c>
      <c r="F259" s="125">
        <v>9.8981291257255517</v>
      </c>
      <c r="G259" s="126">
        <v>9.1927587239665911</v>
      </c>
      <c r="H259" s="126">
        <v>10.603499527484512</v>
      </c>
      <c r="I259" s="127">
        <v>88.024043586273024</v>
      </c>
      <c r="J259" s="125">
        <v>1.3466725471541101</v>
      </c>
      <c r="K259" s="126">
        <v>0.98400623288490718</v>
      </c>
      <c r="L259" s="126">
        <v>1.7093388614233129</v>
      </c>
      <c r="M259" s="127">
        <v>11.975956413726975</v>
      </c>
    </row>
    <row r="260" spans="1:13" s="119" customFormat="1" x14ac:dyDescent="0.15">
      <c r="A260" s="151"/>
      <c r="B260" s="124">
        <v>80</v>
      </c>
      <c r="C260" s="125">
        <v>8.5232962139736141</v>
      </c>
      <c r="D260" s="126">
        <v>7.9056331669524109</v>
      </c>
      <c r="E260" s="126">
        <v>9.1409592609948174</v>
      </c>
      <c r="F260" s="125">
        <v>7.0356889441492614</v>
      </c>
      <c r="G260" s="126">
        <v>6.4026297740530236</v>
      </c>
      <c r="H260" s="126">
        <v>7.6687481142454992</v>
      </c>
      <c r="I260" s="127">
        <v>82.546573151060059</v>
      </c>
      <c r="J260" s="125">
        <v>1.487607269824353</v>
      </c>
      <c r="K260" s="126">
        <v>1.0635915062903969</v>
      </c>
      <c r="L260" s="126">
        <v>1.9116230333583091</v>
      </c>
      <c r="M260" s="127">
        <v>17.453426848939948</v>
      </c>
    </row>
    <row r="261" spans="1:13" s="119" customFormat="1" x14ac:dyDescent="0.15">
      <c r="A261" s="143"/>
      <c r="B261" s="128">
        <v>85</v>
      </c>
      <c r="C261" s="129">
        <v>6.0810738239127025</v>
      </c>
      <c r="D261" s="130">
        <v>4.8705273912132814</v>
      </c>
      <c r="E261" s="130">
        <v>7.2916202566121235</v>
      </c>
      <c r="F261" s="129">
        <v>4.5204442584837796</v>
      </c>
      <c r="G261" s="130">
        <v>3.4959387331742295</v>
      </c>
      <c r="H261" s="130">
        <v>5.5449497837933297</v>
      </c>
      <c r="I261" s="131">
        <v>74.336283185840728</v>
      </c>
      <c r="J261" s="129">
        <v>1.5606295654289239</v>
      </c>
      <c r="K261" s="130">
        <v>0.98067029807393369</v>
      </c>
      <c r="L261" s="130">
        <v>2.140588832783914</v>
      </c>
      <c r="M261" s="131">
        <v>25.663716814159297</v>
      </c>
    </row>
    <row r="262" spans="1:13" s="119" customFormat="1" x14ac:dyDescent="0.15">
      <c r="A262" s="142" t="s">
        <v>118</v>
      </c>
      <c r="B262" s="120">
        <v>65</v>
      </c>
      <c r="C262" s="121">
        <v>19.422920940117976</v>
      </c>
      <c r="D262" s="122">
        <v>18.610652587405884</v>
      </c>
      <c r="E262" s="122">
        <v>20.235189292830068</v>
      </c>
      <c r="F262" s="121">
        <v>17.979247822002474</v>
      </c>
      <c r="G262" s="122">
        <v>17.219116903712202</v>
      </c>
      <c r="H262" s="122">
        <v>18.739378740292747</v>
      </c>
      <c r="I262" s="123">
        <v>92.567167819060629</v>
      </c>
      <c r="J262" s="121">
        <v>1.4436731181155065</v>
      </c>
      <c r="K262" s="122">
        <v>1.1538425525936544</v>
      </c>
      <c r="L262" s="122">
        <v>1.7335036836373585</v>
      </c>
      <c r="M262" s="123">
        <v>7.4328321809393998</v>
      </c>
    </row>
    <row r="263" spans="1:13" s="119" customFormat="1" x14ac:dyDescent="0.15">
      <c r="A263" s="151"/>
      <c r="B263" s="124">
        <v>70</v>
      </c>
      <c r="C263" s="125">
        <v>15.639337641888945</v>
      </c>
      <c r="D263" s="126">
        <v>14.921644852793557</v>
      </c>
      <c r="E263" s="126">
        <v>16.357030430984334</v>
      </c>
      <c r="F263" s="125">
        <v>14.189359393216051</v>
      </c>
      <c r="G263" s="126">
        <v>13.515311742850418</v>
      </c>
      <c r="H263" s="126">
        <v>14.863407043581685</v>
      </c>
      <c r="I263" s="127">
        <v>90.72864668648613</v>
      </c>
      <c r="J263" s="125">
        <v>1.4499782486728969</v>
      </c>
      <c r="K263" s="126">
        <v>1.1505299112249701</v>
      </c>
      <c r="L263" s="126">
        <v>1.7494265861208238</v>
      </c>
      <c r="M263" s="127">
        <v>9.271353313513897</v>
      </c>
    </row>
    <row r="264" spans="1:13" s="119" customFormat="1" x14ac:dyDescent="0.15">
      <c r="A264" s="151"/>
      <c r="B264" s="124">
        <v>75</v>
      </c>
      <c r="C264" s="125">
        <v>11.958682319943641</v>
      </c>
      <c r="D264" s="126">
        <v>11.357072828254875</v>
      </c>
      <c r="E264" s="126">
        <v>12.560291811632407</v>
      </c>
      <c r="F264" s="125">
        <v>10.50932614580274</v>
      </c>
      <c r="G264" s="126">
        <v>9.9340059253830919</v>
      </c>
      <c r="H264" s="126">
        <v>11.084646366222389</v>
      </c>
      <c r="I264" s="127">
        <v>87.880302065355551</v>
      </c>
      <c r="J264" s="125">
        <v>1.4493561741409011</v>
      </c>
      <c r="K264" s="126">
        <v>1.1397437514032205</v>
      </c>
      <c r="L264" s="126">
        <v>1.7589685968785818</v>
      </c>
      <c r="M264" s="127">
        <v>12.119697934644455</v>
      </c>
    </row>
    <row r="265" spans="1:13" s="119" customFormat="1" x14ac:dyDescent="0.15">
      <c r="A265" s="151"/>
      <c r="B265" s="124">
        <v>80</v>
      </c>
      <c r="C265" s="125">
        <v>8.5263303522203877</v>
      </c>
      <c r="D265" s="126">
        <v>8.0587783520712453</v>
      </c>
      <c r="E265" s="126">
        <v>8.9938823523695302</v>
      </c>
      <c r="F265" s="125">
        <v>7.0170221820734335</v>
      </c>
      <c r="G265" s="126">
        <v>6.5299690362910354</v>
      </c>
      <c r="H265" s="126">
        <v>7.5040753278558316</v>
      </c>
      <c r="I265" s="127">
        <v>82.298267744764232</v>
      </c>
      <c r="J265" s="125">
        <v>1.509308170146956</v>
      </c>
      <c r="K265" s="126">
        <v>1.1759813609399798</v>
      </c>
      <c r="L265" s="126">
        <v>1.8426349793539321</v>
      </c>
      <c r="M265" s="127">
        <v>17.70173225523579</v>
      </c>
    </row>
    <row r="266" spans="1:13" s="119" customFormat="1" x14ac:dyDescent="0.15">
      <c r="A266" s="143"/>
      <c r="B266" s="128">
        <v>85</v>
      </c>
      <c r="C266" s="129">
        <v>5.8071452680198608</v>
      </c>
      <c r="D266" s="130">
        <v>4.9319256943227501</v>
      </c>
      <c r="E266" s="130">
        <v>6.6823648417169714</v>
      </c>
      <c r="F266" s="129">
        <v>4.3077593996376837</v>
      </c>
      <c r="G266" s="130">
        <v>3.5613660700375847</v>
      </c>
      <c r="H266" s="130">
        <v>5.0541527292377832</v>
      </c>
      <c r="I266" s="131">
        <v>74.180327868852459</v>
      </c>
      <c r="J266" s="129">
        <v>1.4993858683821766</v>
      </c>
      <c r="K266" s="130">
        <v>1.0673489707400625</v>
      </c>
      <c r="L266" s="130">
        <v>1.9314227660242906</v>
      </c>
      <c r="M266" s="131">
        <v>25.819672131147531</v>
      </c>
    </row>
    <row r="267" spans="1:13" s="119" customFormat="1" x14ac:dyDescent="0.15">
      <c r="A267" s="142" t="s">
        <v>119</v>
      </c>
      <c r="B267" s="120">
        <v>65</v>
      </c>
      <c r="C267" s="121">
        <v>19.34798495009219</v>
      </c>
      <c r="D267" s="122">
        <v>18.56215034559137</v>
      </c>
      <c r="E267" s="122">
        <v>20.133819554593011</v>
      </c>
      <c r="F267" s="121">
        <v>17.788560596484949</v>
      </c>
      <c r="G267" s="122">
        <v>17.062819629124355</v>
      </c>
      <c r="H267" s="122">
        <v>18.514301563845542</v>
      </c>
      <c r="I267" s="123">
        <v>91.94012008160152</v>
      </c>
      <c r="J267" s="121">
        <v>1.559424353607241</v>
      </c>
      <c r="K267" s="122">
        <v>1.2792410929470541</v>
      </c>
      <c r="L267" s="122">
        <v>1.8396076142674278</v>
      </c>
      <c r="M267" s="123">
        <v>8.0598799183984813</v>
      </c>
    </row>
    <row r="268" spans="1:13" s="119" customFormat="1" x14ac:dyDescent="0.15">
      <c r="A268" s="151"/>
      <c r="B268" s="124">
        <v>70</v>
      </c>
      <c r="C268" s="125">
        <v>15.263008420330081</v>
      </c>
      <c r="D268" s="126">
        <v>14.533039933796566</v>
      </c>
      <c r="E268" s="126">
        <v>15.992976906863596</v>
      </c>
      <c r="F268" s="125">
        <v>13.649931834602725</v>
      </c>
      <c r="G268" s="126">
        <v>12.973559526618851</v>
      </c>
      <c r="H268" s="126">
        <v>14.326304142586599</v>
      </c>
      <c r="I268" s="127">
        <v>89.431463697689082</v>
      </c>
      <c r="J268" s="125">
        <v>1.6130765857273552</v>
      </c>
      <c r="K268" s="126">
        <v>1.3223352276342</v>
      </c>
      <c r="L268" s="126">
        <v>1.9038179438205105</v>
      </c>
      <c r="M268" s="127">
        <v>10.568536302310907</v>
      </c>
    </row>
    <row r="269" spans="1:13" s="119" customFormat="1" x14ac:dyDescent="0.15">
      <c r="A269" s="151"/>
      <c r="B269" s="124">
        <v>75</v>
      </c>
      <c r="C269" s="125">
        <v>11.881607413428952</v>
      </c>
      <c r="D269" s="126">
        <v>11.272147650487177</v>
      </c>
      <c r="E269" s="126">
        <v>12.491067176370727</v>
      </c>
      <c r="F269" s="125">
        <v>10.253119644399135</v>
      </c>
      <c r="G269" s="126">
        <v>9.6766120229318933</v>
      </c>
      <c r="H269" s="126">
        <v>10.829627265866376</v>
      </c>
      <c r="I269" s="127">
        <v>86.29404496912386</v>
      </c>
      <c r="J269" s="125">
        <v>1.6284877690298163</v>
      </c>
      <c r="K269" s="126">
        <v>1.3274486212115697</v>
      </c>
      <c r="L269" s="126">
        <v>1.9295269168480629</v>
      </c>
      <c r="M269" s="127">
        <v>13.705955030876126</v>
      </c>
    </row>
    <row r="270" spans="1:13" s="119" customFormat="1" x14ac:dyDescent="0.15">
      <c r="A270" s="151"/>
      <c r="B270" s="124">
        <v>80</v>
      </c>
      <c r="C270" s="125">
        <v>9.0307466402510848</v>
      </c>
      <c r="D270" s="126">
        <v>8.5974465962884778</v>
      </c>
      <c r="E270" s="126">
        <v>9.4640466842136917</v>
      </c>
      <c r="F270" s="125">
        <v>7.3656302838926599</v>
      </c>
      <c r="G270" s="126">
        <v>6.9019850792800215</v>
      </c>
      <c r="H270" s="126">
        <v>7.8292754885052984</v>
      </c>
      <c r="I270" s="127">
        <v>81.561697800967991</v>
      </c>
      <c r="J270" s="125">
        <v>1.6651163563584246</v>
      </c>
      <c r="K270" s="126">
        <v>1.3419288124007711</v>
      </c>
      <c r="L270" s="126">
        <v>1.9883039003160781</v>
      </c>
      <c r="M270" s="127">
        <v>18.438302199032002</v>
      </c>
    </row>
    <row r="271" spans="1:13" s="119" customFormat="1" x14ac:dyDescent="0.15">
      <c r="A271" s="143"/>
      <c r="B271" s="128">
        <v>85</v>
      </c>
      <c r="C271" s="129">
        <v>6.4337911952128497</v>
      </c>
      <c r="D271" s="130">
        <v>5.5059391570854519</v>
      </c>
      <c r="E271" s="130">
        <v>7.3616432333402475</v>
      </c>
      <c r="F271" s="129">
        <v>4.9335349523829475</v>
      </c>
      <c r="G271" s="130">
        <v>4.1374653288389664</v>
      </c>
      <c r="H271" s="130">
        <v>5.7296045759269285</v>
      </c>
      <c r="I271" s="131">
        <v>76.681614349775785</v>
      </c>
      <c r="J271" s="129">
        <v>1.5002562428299022</v>
      </c>
      <c r="K271" s="130">
        <v>1.0827424214702921</v>
      </c>
      <c r="L271" s="130">
        <v>1.9177700641895123</v>
      </c>
      <c r="M271" s="131">
        <v>23.318385650224215</v>
      </c>
    </row>
    <row r="272" spans="1:13" s="119" customFormat="1" x14ac:dyDescent="0.15">
      <c r="A272" s="142" t="s">
        <v>120</v>
      </c>
      <c r="B272" s="120">
        <v>65</v>
      </c>
      <c r="C272" s="121">
        <v>18.683806481849125</v>
      </c>
      <c r="D272" s="122">
        <v>17.969278487153854</v>
      </c>
      <c r="E272" s="122">
        <v>19.398334476544395</v>
      </c>
      <c r="F272" s="121">
        <v>17.499941735457782</v>
      </c>
      <c r="G272" s="122">
        <v>16.824056472559057</v>
      </c>
      <c r="H272" s="122">
        <v>18.175826998356506</v>
      </c>
      <c r="I272" s="123">
        <v>93.663685461838625</v>
      </c>
      <c r="J272" s="121">
        <v>1.1838647463913452</v>
      </c>
      <c r="K272" s="122">
        <v>0.9375076769396371</v>
      </c>
      <c r="L272" s="122">
        <v>1.4302218158430533</v>
      </c>
      <c r="M272" s="123">
        <v>6.3363145381613846</v>
      </c>
    </row>
    <row r="273" spans="1:13" s="119" customFormat="1" x14ac:dyDescent="0.15">
      <c r="A273" s="151"/>
      <c r="B273" s="124">
        <v>70</v>
      </c>
      <c r="C273" s="125">
        <v>14.565011596695037</v>
      </c>
      <c r="D273" s="126">
        <v>13.912967175435488</v>
      </c>
      <c r="E273" s="126">
        <v>15.217056017954585</v>
      </c>
      <c r="F273" s="125">
        <v>13.379028445701355</v>
      </c>
      <c r="G273" s="126">
        <v>12.760681480710263</v>
      </c>
      <c r="H273" s="126">
        <v>13.997375410692447</v>
      </c>
      <c r="I273" s="127">
        <v>91.85731406308804</v>
      </c>
      <c r="J273" s="125">
        <v>1.1859831509936822</v>
      </c>
      <c r="K273" s="126">
        <v>0.93302169073579178</v>
      </c>
      <c r="L273" s="126">
        <v>1.4389446112515727</v>
      </c>
      <c r="M273" s="127">
        <v>8.1426859369119562</v>
      </c>
    </row>
    <row r="274" spans="1:13" s="119" customFormat="1" x14ac:dyDescent="0.15">
      <c r="A274" s="151"/>
      <c r="B274" s="124">
        <v>75</v>
      </c>
      <c r="C274" s="125">
        <v>10.985696549730916</v>
      </c>
      <c r="D274" s="126">
        <v>10.423898293968282</v>
      </c>
      <c r="E274" s="126">
        <v>11.54749480549355</v>
      </c>
      <c r="F274" s="125">
        <v>9.7865641005522708</v>
      </c>
      <c r="G274" s="126">
        <v>9.2448515138058305</v>
      </c>
      <c r="H274" s="126">
        <v>10.328276687298711</v>
      </c>
      <c r="I274" s="127">
        <v>89.084602476044026</v>
      </c>
      <c r="J274" s="125">
        <v>1.1991324491786459</v>
      </c>
      <c r="K274" s="126">
        <v>0.93312525950288561</v>
      </c>
      <c r="L274" s="126">
        <v>1.4651396388544062</v>
      </c>
      <c r="M274" s="127">
        <v>10.91539752395598</v>
      </c>
    </row>
    <row r="275" spans="1:13" s="119" customFormat="1" x14ac:dyDescent="0.15">
      <c r="A275" s="151"/>
      <c r="B275" s="124">
        <v>80</v>
      </c>
      <c r="C275" s="125">
        <v>8.0869294608796931</v>
      </c>
      <c r="D275" s="126">
        <v>7.6540175754987185</v>
      </c>
      <c r="E275" s="126">
        <v>8.5198413462606677</v>
      </c>
      <c r="F275" s="125">
        <v>6.8670108586747363</v>
      </c>
      <c r="G275" s="126">
        <v>6.4100300601080926</v>
      </c>
      <c r="H275" s="126">
        <v>7.3239916572413799</v>
      </c>
      <c r="I275" s="127">
        <v>84.914934548319223</v>
      </c>
      <c r="J275" s="125">
        <v>1.219918602204956</v>
      </c>
      <c r="K275" s="126">
        <v>0.92282644412761405</v>
      </c>
      <c r="L275" s="126">
        <v>1.517010760282298</v>
      </c>
      <c r="M275" s="127">
        <v>15.085065451680762</v>
      </c>
    </row>
    <row r="276" spans="1:13" s="119" customFormat="1" x14ac:dyDescent="0.15">
      <c r="A276" s="143"/>
      <c r="B276" s="128">
        <v>85</v>
      </c>
      <c r="C276" s="129">
        <v>5.3085948131331353</v>
      </c>
      <c r="D276" s="130">
        <v>4.530146670817687</v>
      </c>
      <c r="E276" s="130">
        <v>6.0870429554485836</v>
      </c>
      <c r="F276" s="129">
        <v>4.1573644564838936</v>
      </c>
      <c r="G276" s="130">
        <v>3.4651407151147922</v>
      </c>
      <c r="H276" s="130">
        <v>4.8495881978529951</v>
      </c>
      <c r="I276" s="131">
        <v>78.313840155945442</v>
      </c>
      <c r="J276" s="129">
        <v>1.1512303566492423</v>
      </c>
      <c r="K276" s="130">
        <v>0.78242087232475122</v>
      </c>
      <c r="L276" s="130">
        <v>1.5200398409737335</v>
      </c>
      <c r="M276" s="131">
        <v>21.686159844054583</v>
      </c>
    </row>
    <row r="277" spans="1:13" s="119" customFormat="1" x14ac:dyDescent="0.15">
      <c r="A277" s="142" t="s">
        <v>121</v>
      </c>
      <c r="B277" s="120">
        <v>65</v>
      </c>
      <c r="C277" s="121">
        <v>18.147053888000073</v>
      </c>
      <c r="D277" s="122">
        <v>17.376840835787707</v>
      </c>
      <c r="E277" s="122">
        <v>18.917266940212439</v>
      </c>
      <c r="F277" s="121">
        <v>16.403148186311935</v>
      </c>
      <c r="G277" s="122">
        <v>15.697995338789694</v>
      </c>
      <c r="H277" s="122">
        <v>17.108301033834174</v>
      </c>
      <c r="I277" s="123">
        <v>90.390144249027031</v>
      </c>
      <c r="J277" s="121">
        <v>1.7439057016881403</v>
      </c>
      <c r="K277" s="122">
        <v>1.4550167250091492</v>
      </c>
      <c r="L277" s="122">
        <v>2.0327946783671313</v>
      </c>
      <c r="M277" s="123">
        <v>9.6098557509729776</v>
      </c>
    </row>
    <row r="278" spans="1:13" s="119" customFormat="1" x14ac:dyDescent="0.15">
      <c r="A278" s="151"/>
      <c r="B278" s="124">
        <v>70</v>
      </c>
      <c r="C278" s="125">
        <v>14.624203070676767</v>
      </c>
      <c r="D278" s="126">
        <v>13.938569998425972</v>
      </c>
      <c r="E278" s="126">
        <v>15.309836142927562</v>
      </c>
      <c r="F278" s="125">
        <v>12.857717603454429</v>
      </c>
      <c r="G278" s="126">
        <v>12.226852966258162</v>
      </c>
      <c r="H278" s="126">
        <v>13.488582240650695</v>
      </c>
      <c r="I278" s="127">
        <v>87.920808684855118</v>
      </c>
      <c r="J278" s="125">
        <v>1.7664854672223367</v>
      </c>
      <c r="K278" s="126">
        <v>1.4647189123314983</v>
      </c>
      <c r="L278" s="126">
        <v>2.068252022113175</v>
      </c>
      <c r="M278" s="127">
        <v>12.079191315144865</v>
      </c>
    </row>
    <row r="279" spans="1:13" s="119" customFormat="1" x14ac:dyDescent="0.15">
      <c r="A279" s="151"/>
      <c r="B279" s="124">
        <v>75</v>
      </c>
      <c r="C279" s="125">
        <v>11.262408171261823</v>
      </c>
      <c r="D279" s="126">
        <v>10.678352156799418</v>
      </c>
      <c r="E279" s="126">
        <v>11.846464185724228</v>
      </c>
      <c r="F279" s="125">
        <v>9.4625687789850179</v>
      </c>
      <c r="G279" s="126">
        <v>8.9106260039298313</v>
      </c>
      <c r="H279" s="126">
        <v>10.014511554040205</v>
      </c>
      <c r="I279" s="127">
        <v>84.019053785766374</v>
      </c>
      <c r="J279" s="125">
        <v>1.799839392276805</v>
      </c>
      <c r="K279" s="126">
        <v>1.4830193744733322</v>
      </c>
      <c r="L279" s="126">
        <v>2.1166594100802776</v>
      </c>
      <c r="M279" s="127">
        <v>15.980946214233626</v>
      </c>
    </row>
    <row r="280" spans="1:13" s="119" customFormat="1" x14ac:dyDescent="0.15">
      <c r="A280" s="151"/>
      <c r="B280" s="124">
        <v>80</v>
      </c>
      <c r="C280" s="125">
        <v>8.4452724758408735</v>
      </c>
      <c r="D280" s="126">
        <v>8.010844152138878</v>
      </c>
      <c r="E280" s="126">
        <v>8.8797007995428689</v>
      </c>
      <c r="F280" s="125">
        <v>6.6782872266217872</v>
      </c>
      <c r="G280" s="126">
        <v>6.2147287200052359</v>
      </c>
      <c r="H280" s="126">
        <v>7.1418457332383385</v>
      </c>
      <c r="I280" s="127">
        <v>79.077226291113206</v>
      </c>
      <c r="J280" s="125">
        <v>1.7669852492190876</v>
      </c>
      <c r="K280" s="126">
        <v>1.4288565592960214</v>
      </c>
      <c r="L280" s="126">
        <v>2.1051139391421541</v>
      </c>
      <c r="M280" s="127">
        <v>20.922773708886801</v>
      </c>
    </row>
    <row r="281" spans="1:13" s="119" customFormat="1" x14ac:dyDescent="0.15">
      <c r="A281" s="143"/>
      <c r="B281" s="128">
        <v>85</v>
      </c>
      <c r="C281" s="129">
        <v>5.7407899035489249</v>
      </c>
      <c r="D281" s="130">
        <v>4.8974384744380224</v>
      </c>
      <c r="E281" s="130">
        <v>6.5841413326598275</v>
      </c>
      <c r="F281" s="129">
        <v>4.2104007583426428</v>
      </c>
      <c r="G281" s="130">
        <v>3.4970479246758734</v>
      </c>
      <c r="H281" s="130">
        <v>4.9237535920094118</v>
      </c>
      <c r="I281" s="131">
        <v>73.341836734693871</v>
      </c>
      <c r="J281" s="129">
        <v>1.5303891452062823</v>
      </c>
      <c r="K281" s="130">
        <v>1.1098673933549696</v>
      </c>
      <c r="L281" s="130">
        <v>1.950910897057595</v>
      </c>
      <c r="M281" s="131">
        <v>26.658163265306122</v>
      </c>
    </row>
    <row r="282" spans="1:13" s="119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1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tabSelected="1" view="pageBreakPreview" zoomScale="80" zoomScaleNormal="100" zoomScaleSheetLayoutView="80" workbookViewId="0">
      <selection activeCell="S10" sqref="S10"/>
    </sheetView>
  </sheetViews>
  <sheetFormatPr defaultRowHeight="12" x14ac:dyDescent="0.15"/>
  <cols>
    <col min="1" max="1" width="9" style="117"/>
    <col min="2" max="2" width="6.25" style="117" customWidth="1"/>
    <col min="3" max="16384" width="9" style="117"/>
  </cols>
  <sheetData>
    <row r="1" spans="1:13" ht="14.25" x14ac:dyDescent="0.15">
      <c r="A1" s="115" t="s">
        <v>122</v>
      </c>
      <c r="B1" s="116"/>
      <c r="C1" s="116"/>
      <c r="D1" s="116"/>
      <c r="E1" s="116"/>
      <c r="F1" s="116"/>
      <c r="G1" s="116"/>
      <c r="H1" s="116"/>
      <c r="I1" s="115" t="s">
        <v>128</v>
      </c>
      <c r="J1" s="116"/>
      <c r="K1" s="116"/>
      <c r="L1" s="116"/>
      <c r="M1" s="116"/>
    </row>
    <row r="2" spans="1:13" ht="13.5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5" x14ac:dyDescent="0.15">
      <c r="B3" s="75"/>
      <c r="C3" s="75"/>
      <c r="D3" s="75"/>
      <c r="E3" s="75"/>
      <c r="F3" s="75"/>
      <c r="G3" s="76"/>
      <c r="H3" s="76"/>
      <c r="I3" s="76"/>
      <c r="J3" s="139" t="s">
        <v>153</v>
      </c>
      <c r="K3" s="139"/>
      <c r="L3" s="139"/>
      <c r="M3" s="139"/>
    </row>
    <row r="4" spans="1:13" x14ac:dyDescent="0.15">
      <c r="A4" s="118"/>
      <c r="B4" s="140" t="s">
        <v>123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1:13" s="119" customFormat="1" ht="15" customHeight="1" x14ac:dyDescent="0.15">
      <c r="A5" s="142" t="s">
        <v>66</v>
      </c>
      <c r="B5" s="144" t="s">
        <v>67</v>
      </c>
      <c r="C5" s="146" t="s">
        <v>0</v>
      </c>
      <c r="D5" s="147"/>
      <c r="E5" s="148"/>
      <c r="F5" s="146" t="s">
        <v>1</v>
      </c>
      <c r="G5" s="147"/>
      <c r="H5" s="147"/>
      <c r="I5" s="148"/>
      <c r="J5" s="146" t="s">
        <v>2</v>
      </c>
      <c r="K5" s="147"/>
      <c r="L5" s="147"/>
      <c r="M5" s="148"/>
    </row>
    <row r="6" spans="1:13" s="119" customFormat="1" x14ac:dyDescent="0.15">
      <c r="A6" s="143"/>
      <c r="B6" s="145"/>
      <c r="C6" s="114" t="s">
        <v>3</v>
      </c>
      <c r="D6" s="149" t="s">
        <v>4</v>
      </c>
      <c r="E6" s="150"/>
      <c r="F6" s="113" t="s">
        <v>3</v>
      </c>
      <c r="G6" s="149" t="s">
        <v>4</v>
      </c>
      <c r="H6" s="150"/>
      <c r="I6" s="114" t="s">
        <v>151</v>
      </c>
      <c r="J6" s="113" t="s">
        <v>3</v>
      </c>
      <c r="K6" s="149" t="s">
        <v>4</v>
      </c>
      <c r="L6" s="150"/>
      <c r="M6" s="114" t="s">
        <v>152</v>
      </c>
    </row>
    <row r="7" spans="1:13" s="119" customFormat="1" x14ac:dyDescent="0.15">
      <c r="A7" s="142" t="s">
        <v>68</v>
      </c>
      <c r="B7" s="120">
        <v>65</v>
      </c>
      <c r="C7" s="121">
        <v>23.465023777301372</v>
      </c>
      <c r="D7" s="122">
        <v>23.431925324253324</v>
      </c>
      <c r="E7" s="122">
        <v>23.49812223034942</v>
      </c>
      <c r="F7" s="121">
        <v>20.139148880437592</v>
      </c>
      <c r="G7" s="122">
        <v>20.10790422232618</v>
      </c>
      <c r="H7" s="122">
        <v>20.170393538549003</v>
      </c>
      <c r="I7" s="123">
        <v>85.826245358076179</v>
      </c>
      <c r="J7" s="121">
        <v>3.3258748968637777</v>
      </c>
      <c r="K7" s="122">
        <v>3.3048425960188705</v>
      </c>
      <c r="L7" s="122">
        <v>3.3469071977086848</v>
      </c>
      <c r="M7" s="123">
        <v>14.173754641923805</v>
      </c>
    </row>
    <row r="8" spans="1:13" s="119" customFormat="1" x14ac:dyDescent="0.15">
      <c r="A8" s="151"/>
      <c r="B8" s="124">
        <v>70</v>
      </c>
      <c r="C8" s="125">
        <v>19.078943018697238</v>
      </c>
      <c r="D8" s="126">
        <v>19.048500856287763</v>
      </c>
      <c r="E8" s="126">
        <v>19.109385181106713</v>
      </c>
      <c r="F8" s="125">
        <v>15.719145519791503</v>
      </c>
      <c r="G8" s="126">
        <v>15.689767225686206</v>
      </c>
      <c r="H8" s="126">
        <v>15.748523813896801</v>
      </c>
      <c r="I8" s="127">
        <v>82.390022887467325</v>
      </c>
      <c r="J8" s="125">
        <v>3.3597974989057313</v>
      </c>
      <c r="K8" s="126">
        <v>3.3384090799604755</v>
      </c>
      <c r="L8" s="126">
        <v>3.3811859178509871</v>
      </c>
      <c r="M8" s="127">
        <v>17.609977112532661</v>
      </c>
    </row>
    <row r="9" spans="1:13" s="119" customFormat="1" x14ac:dyDescent="0.15">
      <c r="A9" s="151"/>
      <c r="B9" s="124">
        <v>75</v>
      </c>
      <c r="C9" s="125">
        <v>14.874461367759153</v>
      </c>
      <c r="D9" s="126">
        <v>14.84740217238785</v>
      </c>
      <c r="E9" s="126">
        <v>14.901520563130456</v>
      </c>
      <c r="F9" s="125">
        <v>11.489920431955817</v>
      </c>
      <c r="G9" s="126">
        <v>11.462501628362412</v>
      </c>
      <c r="H9" s="126">
        <v>11.517339235549221</v>
      </c>
      <c r="I9" s="127">
        <v>77.245959688063522</v>
      </c>
      <c r="J9" s="125">
        <v>3.3845409358033347</v>
      </c>
      <c r="K9" s="126">
        <v>3.362690514897817</v>
      </c>
      <c r="L9" s="126">
        <v>3.4063913567088524</v>
      </c>
      <c r="M9" s="127">
        <v>22.754040311936471</v>
      </c>
    </row>
    <row r="10" spans="1:13" s="119" customFormat="1" x14ac:dyDescent="0.15">
      <c r="A10" s="151"/>
      <c r="B10" s="124">
        <v>80</v>
      </c>
      <c r="C10" s="125">
        <v>10.993321675044637</v>
      </c>
      <c r="D10" s="126">
        <v>10.971734392304803</v>
      </c>
      <c r="E10" s="126">
        <v>11.014908957784471</v>
      </c>
      <c r="F10" s="125">
        <v>7.6401954467568238</v>
      </c>
      <c r="G10" s="126">
        <v>7.6150419732804551</v>
      </c>
      <c r="H10" s="126">
        <v>7.6653489202331926</v>
      </c>
      <c r="I10" s="127">
        <v>69.498516213715746</v>
      </c>
      <c r="J10" s="125">
        <v>3.3531262282878109</v>
      </c>
      <c r="K10" s="126">
        <v>3.3308195732096371</v>
      </c>
      <c r="L10" s="126">
        <v>3.3754328833659848</v>
      </c>
      <c r="M10" s="127">
        <v>30.50148378628424</v>
      </c>
    </row>
    <row r="11" spans="1:13" s="119" customFormat="1" x14ac:dyDescent="0.15">
      <c r="A11" s="143"/>
      <c r="B11" s="128">
        <v>85</v>
      </c>
      <c r="C11" s="129">
        <v>7.6756846032271424</v>
      </c>
      <c r="D11" s="130">
        <v>7.6197693652994003</v>
      </c>
      <c r="E11" s="130">
        <v>7.7315998411548845</v>
      </c>
      <c r="F11" s="129">
        <v>4.4890455985060367</v>
      </c>
      <c r="G11" s="130">
        <v>4.4495153628924928</v>
      </c>
      <c r="H11" s="130">
        <v>4.5285758341195805</v>
      </c>
      <c r="I11" s="131">
        <v>58.483976746760483</v>
      </c>
      <c r="J11" s="129">
        <v>3.1866390047211048</v>
      </c>
      <c r="K11" s="130">
        <v>3.1545121605780446</v>
      </c>
      <c r="L11" s="130">
        <v>3.2187658488641651</v>
      </c>
      <c r="M11" s="131">
        <v>41.516023253239503</v>
      </c>
    </row>
    <row r="12" spans="1:13" s="119" customFormat="1" x14ac:dyDescent="0.15">
      <c r="A12" s="142" t="s">
        <v>69</v>
      </c>
      <c r="B12" s="63">
        <v>65</v>
      </c>
      <c r="C12" s="64">
        <v>23.414820360833481</v>
      </c>
      <c r="D12" s="65">
        <v>23.328133258897726</v>
      </c>
      <c r="E12" s="65">
        <v>23.501507462769236</v>
      </c>
      <c r="F12" s="64">
        <v>20.018373941703668</v>
      </c>
      <c r="G12" s="65">
        <v>19.935812527897379</v>
      </c>
      <c r="H12" s="65">
        <v>20.100935355509957</v>
      </c>
      <c r="I12" s="66">
        <v>85.494458779572241</v>
      </c>
      <c r="J12" s="64">
        <v>3.39644641912981</v>
      </c>
      <c r="K12" s="65">
        <v>3.3389130849440867</v>
      </c>
      <c r="L12" s="65">
        <v>3.4539797533155334</v>
      </c>
      <c r="M12" s="66">
        <v>14.505541220427748</v>
      </c>
    </row>
    <row r="13" spans="1:13" s="119" customFormat="1" x14ac:dyDescent="0.15">
      <c r="A13" s="151"/>
      <c r="B13" s="63">
        <v>70</v>
      </c>
      <c r="C13" s="64">
        <v>19.038860010281972</v>
      </c>
      <c r="D13" s="65">
        <v>18.958785501936344</v>
      </c>
      <c r="E13" s="65">
        <v>19.118934518627601</v>
      </c>
      <c r="F13" s="64">
        <v>15.607295687401358</v>
      </c>
      <c r="G13" s="65">
        <v>15.529205558087803</v>
      </c>
      <c r="H13" s="65">
        <v>15.685385816714913</v>
      </c>
      <c r="I13" s="66">
        <v>81.975998977736111</v>
      </c>
      <c r="J13" s="64">
        <v>3.4315643228806127</v>
      </c>
      <c r="K13" s="65">
        <v>3.372968280931758</v>
      </c>
      <c r="L13" s="65">
        <v>3.4901603648294675</v>
      </c>
      <c r="M13" s="66">
        <v>18.024001022263885</v>
      </c>
    </row>
    <row r="14" spans="1:13" s="119" customFormat="1" x14ac:dyDescent="0.15">
      <c r="A14" s="151"/>
      <c r="B14" s="63">
        <v>75</v>
      </c>
      <c r="C14" s="64">
        <v>14.870926680664786</v>
      </c>
      <c r="D14" s="65">
        <v>14.799015426549632</v>
      </c>
      <c r="E14" s="65">
        <v>14.94283793477994</v>
      </c>
      <c r="F14" s="64">
        <v>11.404292707593513</v>
      </c>
      <c r="G14" s="65">
        <v>11.330538426779464</v>
      </c>
      <c r="H14" s="65">
        <v>11.478046988407561</v>
      </c>
      <c r="I14" s="66">
        <v>76.68851412213202</v>
      </c>
      <c r="J14" s="64">
        <v>3.4666339730712714</v>
      </c>
      <c r="K14" s="65">
        <v>3.4064527220918648</v>
      </c>
      <c r="L14" s="65">
        <v>3.526815224050678</v>
      </c>
      <c r="M14" s="66">
        <v>23.31148587786797</v>
      </c>
    </row>
    <row r="15" spans="1:13" s="119" customFormat="1" x14ac:dyDescent="0.15">
      <c r="A15" s="151"/>
      <c r="B15" s="63">
        <v>80</v>
      </c>
      <c r="C15" s="64">
        <v>10.969379240194455</v>
      </c>
      <c r="D15" s="65">
        <v>10.910328981959129</v>
      </c>
      <c r="E15" s="65">
        <v>11.02842949842978</v>
      </c>
      <c r="F15" s="64">
        <v>7.5353919740095918</v>
      </c>
      <c r="G15" s="65">
        <v>7.4663810776431454</v>
      </c>
      <c r="H15" s="65">
        <v>7.6044028703760382</v>
      </c>
      <c r="I15" s="66">
        <v>68.694789458988666</v>
      </c>
      <c r="J15" s="64">
        <v>3.4339872661848623</v>
      </c>
      <c r="K15" s="65">
        <v>3.3721742336307119</v>
      </c>
      <c r="L15" s="65">
        <v>3.4958002987390127</v>
      </c>
      <c r="M15" s="66">
        <v>31.305210541011323</v>
      </c>
    </row>
    <row r="16" spans="1:13" s="119" customFormat="1" x14ac:dyDescent="0.15">
      <c r="A16" s="143"/>
      <c r="B16" s="63">
        <v>85</v>
      </c>
      <c r="C16" s="64">
        <v>7.6788614661126511</v>
      </c>
      <c r="D16" s="65">
        <v>7.5240534727793955</v>
      </c>
      <c r="E16" s="65">
        <v>7.8336694594459066</v>
      </c>
      <c r="F16" s="64">
        <v>4.3982732720759579</v>
      </c>
      <c r="G16" s="65">
        <v>4.2901958202496191</v>
      </c>
      <c r="H16" s="65">
        <v>4.5063507239022966</v>
      </c>
      <c r="I16" s="66">
        <v>57.277674450644056</v>
      </c>
      <c r="J16" s="64">
        <v>3.2805881940366919</v>
      </c>
      <c r="K16" s="65">
        <v>3.1900759225031381</v>
      </c>
      <c r="L16" s="65">
        <v>3.3711004655702457</v>
      </c>
      <c r="M16" s="66">
        <v>42.722325549355922</v>
      </c>
    </row>
    <row r="17" spans="1:13" s="119" customFormat="1" x14ac:dyDescent="0.15">
      <c r="A17" s="142" t="s">
        <v>70</v>
      </c>
      <c r="B17" s="67">
        <v>65</v>
      </c>
      <c r="C17" s="68">
        <v>22.559592358957595</v>
      </c>
      <c r="D17" s="69">
        <v>22.281465796949643</v>
      </c>
      <c r="E17" s="69">
        <v>22.837718920965546</v>
      </c>
      <c r="F17" s="68">
        <v>19.698585614112659</v>
      </c>
      <c r="G17" s="69">
        <v>19.445223044495144</v>
      </c>
      <c r="H17" s="69">
        <v>19.951948183730174</v>
      </c>
      <c r="I17" s="70">
        <v>87.318003360513146</v>
      </c>
      <c r="J17" s="68">
        <v>2.8610067448449357</v>
      </c>
      <c r="K17" s="69">
        <v>2.7203618882894127</v>
      </c>
      <c r="L17" s="69">
        <v>3.0016516014004586</v>
      </c>
      <c r="M17" s="70">
        <v>12.681996639486856</v>
      </c>
    </row>
    <row r="18" spans="1:13" s="119" customFormat="1" x14ac:dyDescent="0.15">
      <c r="A18" s="151"/>
      <c r="B18" s="63">
        <v>70</v>
      </c>
      <c r="C18" s="64">
        <v>18.331928378165273</v>
      </c>
      <c r="D18" s="65">
        <v>18.088148149309283</v>
      </c>
      <c r="E18" s="65">
        <v>18.575708607021262</v>
      </c>
      <c r="F18" s="64">
        <v>15.433544915149247</v>
      </c>
      <c r="G18" s="65">
        <v>15.207670665779039</v>
      </c>
      <c r="H18" s="65">
        <v>15.659419164519454</v>
      </c>
      <c r="I18" s="66">
        <v>84.189424029889722</v>
      </c>
      <c r="J18" s="64">
        <v>2.8983834630160246</v>
      </c>
      <c r="K18" s="65">
        <v>2.7558363276642974</v>
      </c>
      <c r="L18" s="65">
        <v>3.0409305983677517</v>
      </c>
      <c r="M18" s="66">
        <v>15.810575970110275</v>
      </c>
    </row>
    <row r="19" spans="1:13" s="119" customFormat="1" x14ac:dyDescent="0.15">
      <c r="A19" s="151"/>
      <c r="B19" s="63">
        <v>75</v>
      </c>
      <c r="C19" s="64">
        <v>14.412557375092192</v>
      </c>
      <c r="D19" s="65">
        <v>14.212441313854747</v>
      </c>
      <c r="E19" s="65">
        <v>14.612673436329636</v>
      </c>
      <c r="F19" s="64">
        <v>11.450490433583871</v>
      </c>
      <c r="G19" s="65">
        <v>11.254021063214481</v>
      </c>
      <c r="H19" s="65">
        <v>11.646959803953262</v>
      </c>
      <c r="I19" s="66">
        <v>79.448012837559489</v>
      </c>
      <c r="J19" s="64">
        <v>2.962066941508319</v>
      </c>
      <c r="K19" s="65">
        <v>2.8161059954226699</v>
      </c>
      <c r="L19" s="65">
        <v>3.108027887593968</v>
      </c>
      <c r="M19" s="66">
        <v>20.551987162440501</v>
      </c>
    </row>
    <row r="20" spans="1:13" s="119" customFormat="1" x14ac:dyDescent="0.15">
      <c r="A20" s="151"/>
      <c r="B20" s="63">
        <v>80</v>
      </c>
      <c r="C20" s="64">
        <v>10.611642910116057</v>
      </c>
      <c r="D20" s="65">
        <v>10.453828802443335</v>
      </c>
      <c r="E20" s="65">
        <v>10.769457017788779</v>
      </c>
      <c r="F20" s="64">
        <v>7.6516950472057568</v>
      </c>
      <c r="G20" s="65">
        <v>7.4756005863654185</v>
      </c>
      <c r="H20" s="65">
        <v>7.8277895080460951</v>
      </c>
      <c r="I20" s="66">
        <v>72.106601324771418</v>
      </c>
      <c r="J20" s="64">
        <v>2.9599478629102993</v>
      </c>
      <c r="K20" s="65">
        <v>2.8104782809410636</v>
      </c>
      <c r="L20" s="65">
        <v>3.1094174448795351</v>
      </c>
      <c r="M20" s="66">
        <v>27.893398675228575</v>
      </c>
    </row>
    <row r="21" spans="1:13" s="119" customFormat="1" x14ac:dyDescent="0.15">
      <c r="A21" s="143"/>
      <c r="B21" s="71">
        <v>85</v>
      </c>
      <c r="C21" s="72">
        <v>7.5562680027172515</v>
      </c>
      <c r="D21" s="73">
        <v>7.1637092925219452</v>
      </c>
      <c r="E21" s="73">
        <v>7.9488267129125578</v>
      </c>
      <c r="F21" s="72">
        <v>4.6741079609485539</v>
      </c>
      <c r="G21" s="73">
        <v>4.3866189792728099</v>
      </c>
      <c r="H21" s="73">
        <v>4.9615969426242978</v>
      </c>
      <c r="I21" s="74">
        <v>61.857360793287555</v>
      </c>
      <c r="J21" s="72">
        <v>2.8821600417686968</v>
      </c>
      <c r="K21" s="73">
        <v>2.6674393546651456</v>
      </c>
      <c r="L21" s="73">
        <v>3.096880728872248</v>
      </c>
      <c r="M21" s="74">
        <v>38.142639206712431</v>
      </c>
    </row>
    <row r="22" spans="1:13" s="119" customFormat="1" x14ac:dyDescent="0.15">
      <c r="A22" s="142" t="s">
        <v>71</v>
      </c>
      <c r="B22" s="63">
        <v>65</v>
      </c>
      <c r="C22" s="64">
        <v>23.764619701383555</v>
      </c>
      <c r="D22" s="65">
        <v>23.629259691307372</v>
      </c>
      <c r="E22" s="65">
        <v>23.899979711459739</v>
      </c>
      <c r="F22" s="64">
        <v>19.854335155398527</v>
      </c>
      <c r="G22" s="65">
        <v>19.727372546824807</v>
      </c>
      <c r="H22" s="65">
        <v>19.981297763972247</v>
      </c>
      <c r="I22" s="66">
        <v>83.545772685950553</v>
      </c>
      <c r="J22" s="64">
        <v>3.9102845459850273</v>
      </c>
      <c r="K22" s="65">
        <v>3.8176984694765417</v>
      </c>
      <c r="L22" s="65">
        <v>4.0028706224935133</v>
      </c>
      <c r="M22" s="66">
        <v>16.454227314049437</v>
      </c>
    </row>
    <row r="23" spans="1:13" s="119" customFormat="1" x14ac:dyDescent="0.15">
      <c r="A23" s="151"/>
      <c r="B23" s="63">
        <v>70</v>
      </c>
      <c r="C23" s="64">
        <v>19.456407755853789</v>
      </c>
      <c r="D23" s="65">
        <v>19.332734175354084</v>
      </c>
      <c r="E23" s="65">
        <v>19.580081336353494</v>
      </c>
      <c r="F23" s="64">
        <v>15.487760352399079</v>
      </c>
      <c r="G23" s="65">
        <v>15.368316205515379</v>
      </c>
      <c r="H23" s="65">
        <v>15.607204499282778</v>
      </c>
      <c r="I23" s="66">
        <v>79.602363122449077</v>
      </c>
      <c r="J23" s="64">
        <v>3.9686474034547072</v>
      </c>
      <c r="K23" s="65">
        <v>3.8742780971782222</v>
      </c>
      <c r="L23" s="65">
        <v>4.0630167097311922</v>
      </c>
      <c r="M23" s="66">
        <v>20.397636877550905</v>
      </c>
    </row>
    <row r="24" spans="1:13" s="119" customFormat="1" x14ac:dyDescent="0.15">
      <c r="A24" s="151"/>
      <c r="B24" s="63">
        <v>75</v>
      </c>
      <c r="C24" s="64">
        <v>15.237725209218555</v>
      </c>
      <c r="D24" s="65">
        <v>15.127458783239902</v>
      </c>
      <c r="E24" s="65">
        <v>15.347991635197207</v>
      </c>
      <c r="F24" s="64">
        <v>11.242546668063786</v>
      </c>
      <c r="G24" s="65">
        <v>11.130025975501921</v>
      </c>
      <c r="H24" s="65">
        <v>11.355067360625652</v>
      </c>
      <c r="I24" s="66">
        <v>73.78100414399286</v>
      </c>
      <c r="J24" s="64">
        <v>3.9951785411547669</v>
      </c>
      <c r="K24" s="65">
        <v>3.8989894273223937</v>
      </c>
      <c r="L24" s="65">
        <v>4.0913676549871401</v>
      </c>
      <c r="M24" s="66">
        <v>26.218995856007133</v>
      </c>
    </row>
    <row r="25" spans="1:13" s="119" customFormat="1" x14ac:dyDescent="0.15">
      <c r="A25" s="151"/>
      <c r="B25" s="63">
        <v>80</v>
      </c>
      <c r="C25" s="64">
        <v>11.334564034364131</v>
      </c>
      <c r="D25" s="65">
        <v>11.245495084332779</v>
      </c>
      <c r="E25" s="65">
        <v>11.423632984395484</v>
      </c>
      <c r="F25" s="64">
        <v>7.3549729161137449</v>
      </c>
      <c r="G25" s="65">
        <v>7.2494835320211584</v>
      </c>
      <c r="H25" s="65">
        <v>7.4604623002063315</v>
      </c>
      <c r="I25" s="66">
        <v>64.889773385327729</v>
      </c>
      <c r="J25" s="64">
        <v>3.9795911182503847</v>
      </c>
      <c r="K25" s="65">
        <v>3.8815113308296207</v>
      </c>
      <c r="L25" s="65">
        <v>4.0776709056711482</v>
      </c>
      <c r="M25" s="66">
        <v>35.110226614672257</v>
      </c>
    </row>
    <row r="26" spans="1:13" s="119" customFormat="1" x14ac:dyDescent="0.15">
      <c r="A26" s="143"/>
      <c r="B26" s="63">
        <v>85</v>
      </c>
      <c r="C26" s="64">
        <v>8.0139962722723066</v>
      </c>
      <c r="D26" s="65">
        <v>7.7688787441343274</v>
      </c>
      <c r="E26" s="65">
        <v>8.2591138004102866</v>
      </c>
      <c r="F26" s="64">
        <v>4.2567682909046054</v>
      </c>
      <c r="G26" s="65">
        <v>4.094850583878177</v>
      </c>
      <c r="H26" s="65">
        <v>4.4186859979310338</v>
      </c>
      <c r="I26" s="66">
        <v>53.116674207007485</v>
      </c>
      <c r="J26" s="64">
        <v>3.7572279813677008</v>
      </c>
      <c r="K26" s="65">
        <v>3.6073207237301843</v>
      </c>
      <c r="L26" s="65">
        <v>3.9071352390052172</v>
      </c>
      <c r="M26" s="66">
        <v>46.883325792992515</v>
      </c>
    </row>
    <row r="27" spans="1:13" s="119" customFormat="1" x14ac:dyDescent="0.15">
      <c r="A27" s="142" t="s">
        <v>72</v>
      </c>
      <c r="B27" s="67">
        <v>65</v>
      </c>
      <c r="C27" s="68">
        <v>23.787168467650119</v>
      </c>
      <c r="D27" s="69">
        <v>23.678090203949637</v>
      </c>
      <c r="E27" s="69">
        <v>23.896246731350601</v>
      </c>
      <c r="F27" s="68">
        <v>20.198692602636829</v>
      </c>
      <c r="G27" s="69">
        <v>20.092771064433254</v>
      </c>
      <c r="H27" s="69">
        <v>20.304614140840403</v>
      </c>
      <c r="I27" s="70">
        <v>84.914236976571985</v>
      </c>
      <c r="J27" s="68">
        <v>3.5884758650132893</v>
      </c>
      <c r="K27" s="69">
        <v>3.5113580505136222</v>
      </c>
      <c r="L27" s="69">
        <v>3.6655936795129564</v>
      </c>
      <c r="M27" s="70">
        <v>15.085763023428012</v>
      </c>
    </row>
    <row r="28" spans="1:13" s="119" customFormat="1" x14ac:dyDescent="0.15">
      <c r="A28" s="151"/>
      <c r="B28" s="63">
        <v>70</v>
      </c>
      <c r="C28" s="64">
        <v>19.364527571245453</v>
      </c>
      <c r="D28" s="65">
        <v>19.263705225055304</v>
      </c>
      <c r="E28" s="65">
        <v>19.465349917435603</v>
      </c>
      <c r="F28" s="64">
        <v>15.732877941622263</v>
      </c>
      <c r="G28" s="65">
        <v>15.632199334131986</v>
      </c>
      <c r="H28" s="65">
        <v>15.83355654911254</v>
      </c>
      <c r="I28" s="66">
        <v>81.245865068167959</v>
      </c>
      <c r="J28" s="64">
        <v>3.6316496296231868</v>
      </c>
      <c r="K28" s="65">
        <v>3.5531763720798639</v>
      </c>
      <c r="L28" s="65">
        <v>3.7101228871665097</v>
      </c>
      <c r="M28" s="66">
        <v>18.754134931832024</v>
      </c>
    </row>
    <row r="29" spans="1:13" s="119" customFormat="1" x14ac:dyDescent="0.15">
      <c r="A29" s="151"/>
      <c r="B29" s="63">
        <v>75</v>
      </c>
      <c r="C29" s="64">
        <v>15.100019345617785</v>
      </c>
      <c r="D29" s="65">
        <v>15.008642902791582</v>
      </c>
      <c r="E29" s="65">
        <v>15.191395788443987</v>
      </c>
      <c r="F29" s="64">
        <v>11.444606130149159</v>
      </c>
      <c r="G29" s="65">
        <v>11.348577041595444</v>
      </c>
      <c r="H29" s="65">
        <v>11.540635218702874</v>
      </c>
      <c r="I29" s="66">
        <v>75.79199647496165</v>
      </c>
      <c r="J29" s="64">
        <v>3.655413215468625</v>
      </c>
      <c r="K29" s="65">
        <v>3.5751042132438626</v>
      </c>
      <c r="L29" s="65">
        <v>3.7357222176933873</v>
      </c>
      <c r="M29" s="66">
        <v>24.208003525038343</v>
      </c>
    </row>
    <row r="30" spans="1:13" s="119" customFormat="1" x14ac:dyDescent="0.15">
      <c r="A30" s="151"/>
      <c r="B30" s="63">
        <v>80</v>
      </c>
      <c r="C30" s="64">
        <v>11.250224981842095</v>
      </c>
      <c r="D30" s="65">
        <v>11.175968042576475</v>
      </c>
      <c r="E30" s="65">
        <v>11.324481921107715</v>
      </c>
      <c r="F30" s="64">
        <v>7.6031646401905109</v>
      </c>
      <c r="G30" s="65">
        <v>7.5123295258865372</v>
      </c>
      <c r="H30" s="65">
        <v>7.6939997544944845</v>
      </c>
      <c r="I30" s="66">
        <v>67.582334152979584</v>
      </c>
      <c r="J30" s="64">
        <v>3.6470603416515828</v>
      </c>
      <c r="K30" s="65">
        <v>3.5640379568873382</v>
      </c>
      <c r="L30" s="65">
        <v>3.7300827264158274</v>
      </c>
      <c r="M30" s="66">
        <v>32.417665847020409</v>
      </c>
    </row>
    <row r="31" spans="1:13" s="119" customFormat="1" x14ac:dyDescent="0.15">
      <c r="A31" s="143"/>
      <c r="B31" s="71">
        <v>85</v>
      </c>
      <c r="C31" s="72">
        <v>7.8795898524705885</v>
      </c>
      <c r="D31" s="73">
        <v>7.6689162365589727</v>
      </c>
      <c r="E31" s="73">
        <v>8.0902634683822043</v>
      </c>
      <c r="F31" s="72">
        <v>4.4131142732905051</v>
      </c>
      <c r="G31" s="73">
        <v>4.2686257852181013</v>
      </c>
      <c r="H31" s="73">
        <v>4.5576027613629089</v>
      </c>
      <c r="I31" s="74">
        <v>56.006903353057204</v>
      </c>
      <c r="J31" s="72">
        <v>3.4664755791800834</v>
      </c>
      <c r="K31" s="73">
        <v>3.3417968295444713</v>
      </c>
      <c r="L31" s="73">
        <v>3.5911543288156955</v>
      </c>
      <c r="M31" s="74">
        <v>43.993096646942796</v>
      </c>
    </row>
    <row r="32" spans="1:13" s="119" customFormat="1" x14ac:dyDescent="0.15">
      <c r="A32" s="142" t="s">
        <v>73</v>
      </c>
      <c r="B32" s="63">
        <v>65</v>
      </c>
      <c r="C32" s="64">
        <v>23.83520907349418</v>
      </c>
      <c r="D32" s="65">
        <v>23.521249345551333</v>
      </c>
      <c r="E32" s="65">
        <v>24.149168801437028</v>
      </c>
      <c r="F32" s="64">
        <v>20.800696959785856</v>
      </c>
      <c r="G32" s="65">
        <v>20.511711690340331</v>
      </c>
      <c r="H32" s="65">
        <v>21.089682229231382</v>
      </c>
      <c r="I32" s="66">
        <v>87.26878331819276</v>
      </c>
      <c r="J32" s="64">
        <v>3.0345121137083204</v>
      </c>
      <c r="K32" s="65">
        <v>2.8672083162875182</v>
      </c>
      <c r="L32" s="65">
        <v>3.2018159111291227</v>
      </c>
      <c r="M32" s="66">
        <v>12.731216681807226</v>
      </c>
    </row>
    <row r="33" spans="1:13" s="119" customFormat="1" x14ac:dyDescent="0.15">
      <c r="A33" s="151"/>
      <c r="B33" s="63">
        <v>70</v>
      </c>
      <c r="C33" s="64">
        <v>19.407422376539966</v>
      </c>
      <c r="D33" s="65">
        <v>19.121597920372214</v>
      </c>
      <c r="E33" s="65">
        <v>19.693246832707718</v>
      </c>
      <c r="F33" s="64">
        <v>16.331819968413356</v>
      </c>
      <c r="G33" s="65">
        <v>16.064711994157378</v>
      </c>
      <c r="H33" s="65">
        <v>16.598927942669334</v>
      </c>
      <c r="I33" s="66">
        <v>84.152442563189368</v>
      </c>
      <c r="J33" s="64">
        <v>3.0756024081266102</v>
      </c>
      <c r="K33" s="65">
        <v>2.906131741751266</v>
      </c>
      <c r="L33" s="65">
        <v>3.2450730745019545</v>
      </c>
      <c r="M33" s="66">
        <v>15.847557436810632</v>
      </c>
    </row>
    <row r="34" spans="1:13" s="119" customFormat="1" x14ac:dyDescent="0.15">
      <c r="A34" s="151"/>
      <c r="B34" s="63">
        <v>75</v>
      </c>
      <c r="C34" s="64">
        <v>15.288401161451183</v>
      </c>
      <c r="D34" s="65">
        <v>15.047892056363294</v>
      </c>
      <c r="E34" s="65">
        <v>15.528910266539073</v>
      </c>
      <c r="F34" s="64">
        <v>12.155360531740744</v>
      </c>
      <c r="G34" s="65">
        <v>11.918629813776757</v>
      </c>
      <c r="H34" s="65">
        <v>12.39209124970473</v>
      </c>
      <c r="I34" s="66">
        <v>79.507074699150223</v>
      </c>
      <c r="J34" s="64">
        <v>3.1330406297104401</v>
      </c>
      <c r="K34" s="65">
        <v>2.960787987242488</v>
      </c>
      <c r="L34" s="65">
        <v>3.3052932721783921</v>
      </c>
      <c r="M34" s="66">
        <v>20.492925300849773</v>
      </c>
    </row>
    <row r="35" spans="1:13" s="119" customFormat="1" x14ac:dyDescent="0.15">
      <c r="A35" s="151"/>
      <c r="B35" s="63">
        <v>80</v>
      </c>
      <c r="C35" s="64">
        <v>11.527560539702081</v>
      </c>
      <c r="D35" s="65">
        <v>11.354149185854428</v>
      </c>
      <c r="E35" s="65">
        <v>11.700971893549735</v>
      </c>
      <c r="F35" s="64">
        <v>8.3615382027024339</v>
      </c>
      <c r="G35" s="65">
        <v>8.1576399595673035</v>
      </c>
      <c r="H35" s="65">
        <v>8.5654364458375642</v>
      </c>
      <c r="I35" s="66">
        <v>72.535192280313368</v>
      </c>
      <c r="J35" s="64">
        <v>3.1660223369996472</v>
      </c>
      <c r="K35" s="65">
        <v>2.991225557655584</v>
      </c>
      <c r="L35" s="65">
        <v>3.3408191163437104</v>
      </c>
      <c r="M35" s="66">
        <v>27.464807719686629</v>
      </c>
    </row>
    <row r="36" spans="1:13" s="119" customFormat="1" x14ac:dyDescent="0.15">
      <c r="A36" s="143"/>
      <c r="B36" s="63">
        <v>85</v>
      </c>
      <c r="C36" s="64">
        <v>8.0189380108190988</v>
      </c>
      <c r="D36" s="65">
        <v>7.5662239607746464</v>
      </c>
      <c r="E36" s="65">
        <v>8.4716520608635513</v>
      </c>
      <c r="F36" s="64">
        <v>5.0714346464751578</v>
      </c>
      <c r="G36" s="65">
        <v>4.7382816949993893</v>
      </c>
      <c r="H36" s="65">
        <v>5.4045875979509264</v>
      </c>
      <c r="I36" s="66">
        <v>63.243220481724784</v>
      </c>
      <c r="J36" s="64">
        <v>2.9475033643439419</v>
      </c>
      <c r="K36" s="65">
        <v>2.7093712048601706</v>
      </c>
      <c r="L36" s="65">
        <v>3.1856355238277132</v>
      </c>
      <c r="M36" s="66">
        <v>36.756779518275238</v>
      </c>
    </row>
    <row r="37" spans="1:13" s="119" customFormat="1" x14ac:dyDescent="0.15">
      <c r="A37" s="142" t="s">
        <v>74</v>
      </c>
      <c r="B37" s="120">
        <v>65</v>
      </c>
      <c r="C37" s="121">
        <v>23.271811089713836</v>
      </c>
      <c r="D37" s="122">
        <v>23.048276202123791</v>
      </c>
      <c r="E37" s="122">
        <v>23.495345977303881</v>
      </c>
      <c r="F37" s="121">
        <v>19.886856771183687</v>
      </c>
      <c r="G37" s="122">
        <v>19.678067177374146</v>
      </c>
      <c r="H37" s="122">
        <v>20.095646364993229</v>
      </c>
      <c r="I37" s="123">
        <v>85.454701804337432</v>
      </c>
      <c r="J37" s="121">
        <v>3.3849543185301423</v>
      </c>
      <c r="K37" s="122">
        <v>3.2441270332742453</v>
      </c>
      <c r="L37" s="122">
        <v>3.5257816037860392</v>
      </c>
      <c r="M37" s="123">
        <v>14.545298195662543</v>
      </c>
    </row>
    <row r="38" spans="1:13" s="119" customFormat="1" x14ac:dyDescent="0.15">
      <c r="A38" s="151"/>
      <c r="B38" s="124">
        <v>70</v>
      </c>
      <c r="C38" s="125">
        <v>18.889740773941892</v>
      </c>
      <c r="D38" s="126">
        <v>18.683198349090588</v>
      </c>
      <c r="E38" s="126">
        <v>19.096283198793195</v>
      </c>
      <c r="F38" s="125">
        <v>15.482525833965763</v>
      </c>
      <c r="G38" s="126">
        <v>15.285851319444586</v>
      </c>
      <c r="H38" s="126">
        <v>15.67920034848694</v>
      </c>
      <c r="I38" s="127">
        <v>81.962616741271916</v>
      </c>
      <c r="J38" s="125">
        <v>3.4072149399761278</v>
      </c>
      <c r="K38" s="126">
        <v>3.2641545755223245</v>
      </c>
      <c r="L38" s="126">
        <v>3.5502753044299311</v>
      </c>
      <c r="M38" s="127">
        <v>18.037383258728084</v>
      </c>
    </row>
    <row r="39" spans="1:13" s="119" customFormat="1" x14ac:dyDescent="0.15">
      <c r="A39" s="151"/>
      <c r="B39" s="124">
        <v>75</v>
      </c>
      <c r="C39" s="125">
        <v>14.720042459038646</v>
      </c>
      <c r="D39" s="126">
        <v>14.536471556518666</v>
      </c>
      <c r="E39" s="126">
        <v>14.903613361558627</v>
      </c>
      <c r="F39" s="125">
        <v>11.294887411960046</v>
      </c>
      <c r="G39" s="126">
        <v>11.111746044157227</v>
      </c>
      <c r="H39" s="126">
        <v>11.478028779762864</v>
      </c>
      <c r="I39" s="127">
        <v>76.731350764715827</v>
      </c>
      <c r="J39" s="125">
        <v>3.4251550470786021</v>
      </c>
      <c r="K39" s="126">
        <v>3.2790925015328072</v>
      </c>
      <c r="L39" s="126">
        <v>3.571217592624397</v>
      </c>
      <c r="M39" s="127">
        <v>23.268649235284176</v>
      </c>
    </row>
    <row r="40" spans="1:13" s="119" customFormat="1" x14ac:dyDescent="0.15">
      <c r="A40" s="151"/>
      <c r="B40" s="124">
        <v>80</v>
      </c>
      <c r="C40" s="125">
        <v>10.876825373131746</v>
      </c>
      <c r="D40" s="126">
        <v>10.732326435964076</v>
      </c>
      <c r="E40" s="126">
        <v>11.021324310299416</v>
      </c>
      <c r="F40" s="125">
        <v>7.4747550822253839</v>
      </c>
      <c r="G40" s="126">
        <v>7.3080981531742193</v>
      </c>
      <c r="H40" s="126">
        <v>7.6414120112765485</v>
      </c>
      <c r="I40" s="127">
        <v>68.72184507705478</v>
      </c>
      <c r="J40" s="125">
        <v>3.4020702909063618</v>
      </c>
      <c r="K40" s="126">
        <v>3.2533779036487145</v>
      </c>
      <c r="L40" s="126">
        <v>3.5507626781640091</v>
      </c>
      <c r="M40" s="127">
        <v>31.278154922945216</v>
      </c>
    </row>
    <row r="41" spans="1:13" s="119" customFormat="1" x14ac:dyDescent="0.15">
      <c r="A41" s="143"/>
      <c r="B41" s="128">
        <v>85</v>
      </c>
      <c r="C41" s="129">
        <v>7.5809937052636487</v>
      </c>
      <c r="D41" s="130">
        <v>7.2142544110138358</v>
      </c>
      <c r="E41" s="130">
        <v>7.9477329995134616</v>
      </c>
      <c r="F41" s="129">
        <v>4.3482668120331809</v>
      </c>
      <c r="G41" s="130">
        <v>4.0914036221297394</v>
      </c>
      <c r="H41" s="130">
        <v>4.6051300019366224</v>
      </c>
      <c r="I41" s="131">
        <v>57.357478202548627</v>
      </c>
      <c r="J41" s="129">
        <v>3.2327268932304678</v>
      </c>
      <c r="K41" s="130">
        <v>3.0178143088087119</v>
      </c>
      <c r="L41" s="130">
        <v>3.4476394776522237</v>
      </c>
      <c r="M41" s="131">
        <v>42.642521797451373</v>
      </c>
    </row>
    <row r="42" spans="1:13" s="119" customFormat="1" x14ac:dyDescent="0.15">
      <c r="A42" s="142" t="s">
        <v>75</v>
      </c>
      <c r="B42" s="63">
        <v>65</v>
      </c>
      <c r="C42" s="64">
        <v>23.952777224025304</v>
      </c>
      <c r="D42" s="65">
        <v>23.830542659639939</v>
      </c>
      <c r="E42" s="65">
        <v>24.07501178841067</v>
      </c>
      <c r="F42" s="64">
        <v>19.764019032482906</v>
      </c>
      <c r="G42" s="65">
        <v>19.647312225807902</v>
      </c>
      <c r="H42" s="65">
        <v>19.880725839157911</v>
      </c>
      <c r="I42" s="66">
        <v>82.512432055933132</v>
      </c>
      <c r="J42" s="64">
        <v>4.1887581915424015</v>
      </c>
      <c r="K42" s="65">
        <v>4.0986168877572933</v>
      </c>
      <c r="L42" s="65">
        <v>4.2788994953275097</v>
      </c>
      <c r="M42" s="66">
        <v>17.487567944066878</v>
      </c>
    </row>
    <row r="43" spans="1:13" s="119" customFormat="1" x14ac:dyDescent="0.15">
      <c r="A43" s="151"/>
      <c r="B43" s="63">
        <v>70</v>
      </c>
      <c r="C43" s="64">
        <v>19.53673433063479</v>
      </c>
      <c r="D43" s="65">
        <v>19.423536464829319</v>
      </c>
      <c r="E43" s="65">
        <v>19.649932196440261</v>
      </c>
      <c r="F43" s="64">
        <v>15.318303457239667</v>
      </c>
      <c r="G43" s="65">
        <v>15.207109792886007</v>
      </c>
      <c r="H43" s="65">
        <v>15.429497121593327</v>
      </c>
      <c r="I43" s="66">
        <v>78.40769699785308</v>
      </c>
      <c r="J43" s="64">
        <v>4.2184308733951221</v>
      </c>
      <c r="K43" s="65">
        <v>4.1269405284870384</v>
      </c>
      <c r="L43" s="65">
        <v>4.3099212183032058</v>
      </c>
      <c r="M43" s="66">
        <v>21.592303002146913</v>
      </c>
    </row>
    <row r="44" spans="1:13" s="119" customFormat="1" x14ac:dyDescent="0.15">
      <c r="A44" s="151"/>
      <c r="B44" s="63">
        <v>75</v>
      </c>
      <c r="C44" s="64">
        <v>15.333047856547164</v>
      </c>
      <c r="D44" s="65">
        <v>15.231094578311415</v>
      </c>
      <c r="E44" s="65">
        <v>15.435001134782913</v>
      </c>
      <c r="F44" s="64">
        <v>11.086296080863875</v>
      </c>
      <c r="G44" s="65">
        <v>10.980167342810246</v>
      </c>
      <c r="H44" s="65">
        <v>11.192424818917504</v>
      </c>
      <c r="I44" s="66">
        <v>72.303277108276035</v>
      </c>
      <c r="J44" s="64">
        <v>4.2467517756832898</v>
      </c>
      <c r="K44" s="65">
        <v>4.1532213104396485</v>
      </c>
      <c r="L44" s="65">
        <v>4.340282240926931</v>
      </c>
      <c r="M44" s="66">
        <v>27.696722891723969</v>
      </c>
    </row>
    <row r="45" spans="1:13" s="119" customFormat="1" x14ac:dyDescent="0.15">
      <c r="A45" s="151"/>
      <c r="B45" s="63">
        <v>80</v>
      </c>
      <c r="C45" s="64">
        <v>11.429745115567345</v>
      </c>
      <c r="D45" s="65">
        <v>11.345802289788367</v>
      </c>
      <c r="E45" s="65">
        <v>11.513687941346323</v>
      </c>
      <c r="F45" s="64">
        <v>7.2358583270731813</v>
      </c>
      <c r="G45" s="65">
        <v>7.1347556612108969</v>
      </c>
      <c r="H45" s="65">
        <v>7.3369609929354658</v>
      </c>
      <c r="I45" s="66">
        <v>63.307258857574368</v>
      </c>
      <c r="J45" s="64">
        <v>4.1938867884941624</v>
      </c>
      <c r="K45" s="65">
        <v>4.0982951790908801</v>
      </c>
      <c r="L45" s="65">
        <v>4.2894783978974447</v>
      </c>
      <c r="M45" s="66">
        <v>36.692741142425625</v>
      </c>
    </row>
    <row r="46" spans="1:13" s="119" customFormat="1" x14ac:dyDescent="0.15">
      <c r="A46" s="143"/>
      <c r="B46" s="63">
        <v>85</v>
      </c>
      <c r="C46" s="64">
        <v>8.1126052232988872</v>
      </c>
      <c r="D46" s="65">
        <v>7.8725619712875812</v>
      </c>
      <c r="E46" s="65">
        <v>8.3526484753101933</v>
      </c>
      <c r="F46" s="64">
        <v>4.1416467805488324</v>
      </c>
      <c r="G46" s="65">
        <v>3.9872429474154689</v>
      </c>
      <c r="H46" s="65">
        <v>4.2960506136821959</v>
      </c>
      <c r="I46" s="66">
        <v>51.051994600381711</v>
      </c>
      <c r="J46" s="64">
        <v>3.9709584427500557</v>
      </c>
      <c r="K46" s="65">
        <v>3.8205316862909564</v>
      </c>
      <c r="L46" s="65">
        <v>4.121385199209155</v>
      </c>
      <c r="M46" s="66">
        <v>48.948005399618296</v>
      </c>
    </row>
    <row r="47" spans="1:13" s="119" customFormat="1" x14ac:dyDescent="0.15">
      <c r="A47" s="142" t="s">
        <v>76</v>
      </c>
      <c r="B47" s="67">
        <v>65</v>
      </c>
      <c r="C47" s="68">
        <v>23.195314073328724</v>
      </c>
      <c r="D47" s="69">
        <v>22.99152003055088</v>
      </c>
      <c r="E47" s="69">
        <v>23.399108116106568</v>
      </c>
      <c r="F47" s="68">
        <v>19.685898062525812</v>
      </c>
      <c r="G47" s="69">
        <v>19.497274162458474</v>
      </c>
      <c r="H47" s="69">
        <v>19.87452196259315</v>
      </c>
      <c r="I47" s="70">
        <v>84.870150929155827</v>
      </c>
      <c r="J47" s="68">
        <v>3.5094160108029104</v>
      </c>
      <c r="K47" s="69">
        <v>3.3775348028959189</v>
      </c>
      <c r="L47" s="69">
        <v>3.641297218709902</v>
      </c>
      <c r="M47" s="70">
        <v>15.129849070844159</v>
      </c>
    </row>
    <row r="48" spans="1:13" s="119" customFormat="1" x14ac:dyDescent="0.15">
      <c r="A48" s="151"/>
      <c r="B48" s="63">
        <v>70</v>
      </c>
      <c r="C48" s="64">
        <v>18.817566034357394</v>
      </c>
      <c r="D48" s="65">
        <v>18.628350500292949</v>
      </c>
      <c r="E48" s="65">
        <v>19.00678156842184</v>
      </c>
      <c r="F48" s="64">
        <v>15.266639100014105</v>
      </c>
      <c r="G48" s="65">
        <v>15.088164837719004</v>
      </c>
      <c r="H48" s="65">
        <v>15.445113362309206</v>
      </c>
      <c r="I48" s="66">
        <v>81.129722473884485</v>
      </c>
      <c r="J48" s="64">
        <v>3.5509269343432894</v>
      </c>
      <c r="K48" s="65">
        <v>3.4166555570231179</v>
      </c>
      <c r="L48" s="65">
        <v>3.685198311663461</v>
      </c>
      <c r="M48" s="66">
        <v>18.870277526115512</v>
      </c>
    </row>
    <row r="49" spans="1:13" s="119" customFormat="1" x14ac:dyDescent="0.15">
      <c r="A49" s="151"/>
      <c r="B49" s="63">
        <v>75</v>
      </c>
      <c r="C49" s="64">
        <v>14.639140366506009</v>
      </c>
      <c r="D49" s="65">
        <v>14.471237464921755</v>
      </c>
      <c r="E49" s="65">
        <v>14.807043268090263</v>
      </c>
      <c r="F49" s="64">
        <v>11.059046679102396</v>
      </c>
      <c r="G49" s="65">
        <v>10.892922789686285</v>
      </c>
      <c r="H49" s="65">
        <v>11.225170568518507</v>
      </c>
      <c r="I49" s="66">
        <v>75.544372157297033</v>
      </c>
      <c r="J49" s="64">
        <v>3.5800936874036147</v>
      </c>
      <c r="K49" s="65">
        <v>3.4430157515702677</v>
      </c>
      <c r="L49" s="65">
        <v>3.7171716232369616</v>
      </c>
      <c r="M49" s="66">
        <v>24.455627842702981</v>
      </c>
    </row>
    <row r="50" spans="1:13" s="119" customFormat="1" x14ac:dyDescent="0.15">
      <c r="A50" s="151"/>
      <c r="B50" s="63">
        <v>80</v>
      </c>
      <c r="C50" s="64">
        <v>10.693403259982707</v>
      </c>
      <c r="D50" s="65">
        <v>10.558061050845566</v>
      </c>
      <c r="E50" s="65">
        <v>10.828745469119848</v>
      </c>
      <c r="F50" s="64">
        <v>7.1312522000077578</v>
      </c>
      <c r="G50" s="65">
        <v>6.978588331237634</v>
      </c>
      <c r="H50" s="65">
        <v>7.2839160687778817</v>
      </c>
      <c r="I50" s="66">
        <v>66.688331363080849</v>
      </c>
      <c r="J50" s="64">
        <v>3.5621510599749509</v>
      </c>
      <c r="K50" s="65">
        <v>3.4231432863716327</v>
      </c>
      <c r="L50" s="65">
        <v>3.701158833578269</v>
      </c>
      <c r="M50" s="66">
        <v>33.311668636919158</v>
      </c>
    </row>
    <row r="51" spans="1:13" s="119" customFormat="1" x14ac:dyDescent="0.15">
      <c r="A51" s="143"/>
      <c r="B51" s="71">
        <v>85</v>
      </c>
      <c r="C51" s="72">
        <v>7.4182623385795416</v>
      </c>
      <c r="D51" s="73">
        <v>7.0865203927944549</v>
      </c>
      <c r="E51" s="73">
        <v>7.7500042843646284</v>
      </c>
      <c r="F51" s="72">
        <v>3.9937148005241667</v>
      </c>
      <c r="G51" s="73">
        <v>3.7693663337984327</v>
      </c>
      <c r="H51" s="73">
        <v>4.2180632672499012</v>
      </c>
      <c r="I51" s="74">
        <v>53.836257309941516</v>
      </c>
      <c r="J51" s="72">
        <v>3.4245475380553749</v>
      </c>
      <c r="K51" s="73">
        <v>3.2198809223151912</v>
      </c>
      <c r="L51" s="73">
        <v>3.6292141537955587</v>
      </c>
      <c r="M51" s="74">
        <v>46.163742690058484</v>
      </c>
    </row>
    <row r="52" spans="1:13" s="119" customFormat="1" x14ac:dyDescent="0.15">
      <c r="A52" s="142" t="s">
        <v>77</v>
      </c>
      <c r="B52" s="124">
        <v>65</v>
      </c>
      <c r="C52" s="125">
        <v>23.356556686019637</v>
      </c>
      <c r="D52" s="126">
        <v>23.106616507933186</v>
      </c>
      <c r="E52" s="126">
        <v>23.606496864106088</v>
      </c>
      <c r="F52" s="125">
        <v>20.325902131914432</v>
      </c>
      <c r="G52" s="126">
        <v>20.091135205371977</v>
      </c>
      <c r="H52" s="126">
        <v>20.560669058456888</v>
      </c>
      <c r="I52" s="127">
        <v>87.024394927531247</v>
      </c>
      <c r="J52" s="125">
        <v>3.0306545541052077</v>
      </c>
      <c r="K52" s="126">
        <v>2.883981464324064</v>
      </c>
      <c r="L52" s="126">
        <v>3.1773276438863514</v>
      </c>
      <c r="M52" s="127">
        <v>12.97560507246877</v>
      </c>
    </row>
    <row r="53" spans="1:13" s="119" customFormat="1" x14ac:dyDescent="0.15">
      <c r="A53" s="151"/>
      <c r="B53" s="124">
        <v>70</v>
      </c>
      <c r="C53" s="125">
        <v>18.942593196540454</v>
      </c>
      <c r="D53" s="126">
        <v>18.713193445850447</v>
      </c>
      <c r="E53" s="126">
        <v>19.171992947230461</v>
      </c>
      <c r="F53" s="125">
        <v>15.875162456411804</v>
      </c>
      <c r="G53" s="126">
        <v>15.655599892614655</v>
      </c>
      <c r="H53" s="126">
        <v>16.094725020208955</v>
      </c>
      <c r="I53" s="127">
        <v>83.806701076762479</v>
      </c>
      <c r="J53" s="125">
        <v>3.0674307401286516</v>
      </c>
      <c r="K53" s="126">
        <v>2.9184041800851501</v>
      </c>
      <c r="L53" s="126">
        <v>3.216457300172153</v>
      </c>
      <c r="M53" s="127">
        <v>16.193298923237535</v>
      </c>
    </row>
    <row r="54" spans="1:13" s="119" customFormat="1" x14ac:dyDescent="0.15">
      <c r="A54" s="151"/>
      <c r="B54" s="124">
        <v>75</v>
      </c>
      <c r="C54" s="125">
        <v>14.69759120216702</v>
      </c>
      <c r="D54" s="126">
        <v>14.494748731228214</v>
      </c>
      <c r="E54" s="126">
        <v>14.900433673105827</v>
      </c>
      <c r="F54" s="125">
        <v>11.651050690759208</v>
      </c>
      <c r="G54" s="126">
        <v>11.449037728485694</v>
      </c>
      <c r="H54" s="126">
        <v>11.853063653032722</v>
      </c>
      <c r="I54" s="127">
        <v>79.271838020922587</v>
      </c>
      <c r="J54" s="125">
        <v>3.0465405114078123</v>
      </c>
      <c r="K54" s="126">
        <v>2.8956443134819496</v>
      </c>
      <c r="L54" s="126">
        <v>3.1974367093336751</v>
      </c>
      <c r="M54" s="127">
        <v>20.728161979077424</v>
      </c>
    </row>
    <row r="55" spans="1:13" s="119" customFormat="1" x14ac:dyDescent="0.15">
      <c r="A55" s="151"/>
      <c r="B55" s="124">
        <v>80</v>
      </c>
      <c r="C55" s="125">
        <v>10.888036497356202</v>
      </c>
      <c r="D55" s="126">
        <v>10.732237490289705</v>
      </c>
      <c r="E55" s="126">
        <v>11.043835504422699</v>
      </c>
      <c r="F55" s="125">
        <v>7.8589571586054046</v>
      </c>
      <c r="G55" s="126">
        <v>7.6794675076498873</v>
      </c>
      <c r="H55" s="126">
        <v>8.0384468095609218</v>
      </c>
      <c r="I55" s="127">
        <v>72.179746646823702</v>
      </c>
      <c r="J55" s="125">
        <v>3.029079338750797</v>
      </c>
      <c r="K55" s="126">
        <v>2.875431256165196</v>
      </c>
      <c r="L55" s="126">
        <v>3.1827274213363981</v>
      </c>
      <c r="M55" s="127">
        <v>27.820253353176287</v>
      </c>
    </row>
    <row r="56" spans="1:13" s="119" customFormat="1" x14ac:dyDescent="0.15">
      <c r="A56" s="143"/>
      <c r="B56" s="124">
        <v>85</v>
      </c>
      <c r="C56" s="125">
        <v>7.5115603049724502</v>
      </c>
      <c r="D56" s="126">
        <v>7.1290165010138722</v>
      </c>
      <c r="E56" s="126">
        <v>7.8941041089310282</v>
      </c>
      <c r="F56" s="125">
        <v>4.6814728131928529</v>
      </c>
      <c r="G56" s="126">
        <v>4.3990398178793431</v>
      </c>
      <c r="H56" s="126">
        <v>4.9639058085063628</v>
      </c>
      <c r="I56" s="127">
        <v>62.323573573573576</v>
      </c>
      <c r="J56" s="125">
        <v>2.8300874917795973</v>
      </c>
      <c r="K56" s="126">
        <v>2.6210424717961622</v>
      </c>
      <c r="L56" s="126">
        <v>3.0391325117630323</v>
      </c>
      <c r="M56" s="127">
        <v>37.676426426426424</v>
      </c>
    </row>
    <row r="57" spans="1:13" s="119" customFormat="1" x14ac:dyDescent="0.15">
      <c r="A57" s="142" t="s">
        <v>78</v>
      </c>
      <c r="B57" s="120">
        <v>65</v>
      </c>
      <c r="C57" s="121">
        <v>23.171674605984848</v>
      </c>
      <c r="D57" s="122">
        <v>22.922801091881954</v>
      </c>
      <c r="E57" s="122">
        <v>23.420548120087741</v>
      </c>
      <c r="F57" s="121">
        <v>20.585943666504804</v>
      </c>
      <c r="G57" s="122">
        <v>20.351561789379026</v>
      </c>
      <c r="H57" s="122">
        <v>20.820325543630581</v>
      </c>
      <c r="I57" s="123">
        <v>88.840983729280438</v>
      </c>
      <c r="J57" s="121">
        <v>2.5857309394800425</v>
      </c>
      <c r="K57" s="122">
        <v>2.4523823362863109</v>
      </c>
      <c r="L57" s="122">
        <v>2.7190795426737742</v>
      </c>
      <c r="M57" s="123">
        <v>11.159016270719563</v>
      </c>
    </row>
    <row r="58" spans="1:13" s="119" customFormat="1" x14ac:dyDescent="0.15">
      <c r="A58" s="151"/>
      <c r="B58" s="124">
        <v>70</v>
      </c>
      <c r="C58" s="125">
        <v>18.710213385067707</v>
      </c>
      <c r="D58" s="126">
        <v>18.480131741341978</v>
      </c>
      <c r="E58" s="126">
        <v>18.940295028793436</v>
      </c>
      <c r="F58" s="125">
        <v>16.12101216286425</v>
      </c>
      <c r="G58" s="126">
        <v>15.901714812023931</v>
      </c>
      <c r="H58" s="126">
        <v>16.340309513704568</v>
      </c>
      <c r="I58" s="127">
        <v>86.161562303346827</v>
      </c>
      <c r="J58" s="125">
        <v>2.5892012222034562</v>
      </c>
      <c r="K58" s="126">
        <v>2.4542994978303048</v>
      </c>
      <c r="L58" s="126">
        <v>2.7241029465766076</v>
      </c>
      <c r="M58" s="127">
        <v>13.838437696653166</v>
      </c>
    </row>
    <row r="59" spans="1:13" s="119" customFormat="1" x14ac:dyDescent="0.15">
      <c r="A59" s="151"/>
      <c r="B59" s="124">
        <v>75</v>
      </c>
      <c r="C59" s="125">
        <v>14.555472008559111</v>
      </c>
      <c r="D59" s="126">
        <v>14.357272919933568</v>
      </c>
      <c r="E59" s="126">
        <v>14.753671097184654</v>
      </c>
      <c r="F59" s="125">
        <v>11.939606274644627</v>
      </c>
      <c r="G59" s="126">
        <v>11.742566387845823</v>
      </c>
      <c r="H59" s="126">
        <v>12.13664616144343</v>
      </c>
      <c r="I59" s="127">
        <v>82.028300199565734</v>
      </c>
      <c r="J59" s="125">
        <v>2.6158657339144851</v>
      </c>
      <c r="K59" s="126">
        <v>2.4782042688226285</v>
      </c>
      <c r="L59" s="126">
        <v>2.7535271990063417</v>
      </c>
      <c r="M59" s="127">
        <v>17.97169980043428</v>
      </c>
    </row>
    <row r="60" spans="1:13" s="119" customFormat="1" x14ac:dyDescent="0.15">
      <c r="A60" s="151"/>
      <c r="B60" s="124">
        <v>80</v>
      </c>
      <c r="C60" s="125">
        <v>10.631009989986953</v>
      </c>
      <c r="D60" s="126">
        <v>10.475413628935913</v>
      </c>
      <c r="E60" s="126">
        <v>10.786606351037994</v>
      </c>
      <c r="F60" s="125">
        <v>8.0588480800079463</v>
      </c>
      <c r="G60" s="126">
        <v>7.8858077693011772</v>
      </c>
      <c r="H60" s="126">
        <v>8.2318883907147153</v>
      </c>
      <c r="I60" s="127">
        <v>75.805103067331757</v>
      </c>
      <c r="J60" s="125">
        <v>2.5721619099790054</v>
      </c>
      <c r="K60" s="126">
        <v>2.4328362049094179</v>
      </c>
      <c r="L60" s="126">
        <v>2.7114876150485929</v>
      </c>
      <c r="M60" s="127">
        <v>24.194896932668218</v>
      </c>
    </row>
    <row r="61" spans="1:13" s="119" customFormat="1" x14ac:dyDescent="0.15">
      <c r="A61" s="143"/>
      <c r="B61" s="128">
        <v>85</v>
      </c>
      <c r="C61" s="129">
        <v>7.3932208897906477</v>
      </c>
      <c r="D61" s="130">
        <v>7.0282276343881938</v>
      </c>
      <c r="E61" s="130">
        <v>7.7582141451931017</v>
      </c>
      <c r="F61" s="129">
        <v>4.9427803047406318</v>
      </c>
      <c r="G61" s="130">
        <v>4.6609180582653771</v>
      </c>
      <c r="H61" s="130">
        <v>5.2246425512158865</v>
      </c>
      <c r="I61" s="131">
        <v>66.855574565155393</v>
      </c>
      <c r="J61" s="129">
        <v>2.4504405850500151</v>
      </c>
      <c r="K61" s="130">
        <v>2.2646011184901327</v>
      </c>
      <c r="L61" s="130">
        <v>2.6362800516098974</v>
      </c>
      <c r="M61" s="131">
        <v>33.144425434844592</v>
      </c>
    </row>
    <row r="62" spans="1:13" s="119" customFormat="1" x14ac:dyDescent="0.15">
      <c r="A62" s="142" t="s">
        <v>79</v>
      </c>
      <c r="B62" s="63">
        <v>65</v>
      </c>
      <c r="C62" s="64">
        <v>23.292943327583931</v>
      </c>
      <c r="D62" s="65">
        <v>23.101311080008472</v>
      </c>
      <c r="E62" s="65">
        <v>23.48457557515939</v>
      </c>
      <c r="F62" s="64">
        <v>20.252804147863472</v>
      </c>
      <c r="G62" s="65">
        <v>20.071844276317222</v>
      </c>
      <c r="H62" s="65">
        <v>20.433764019409722</v>
      </c>
      <c r="I62" s="66">
        <v>86.948239486247019</v>
      </c>
      <c r="J62" s="64">
        <v>3.0401391797204642</v>
      </c>
      <c r="K62" s="65">
        <v>2.9197492678026822</v>
      </c>
      <c r="L62" s="65">
        <v>3.1605290916382462</v>
      </c>
      <c r="M62" s="66">
        <v>13.051760513753003</v>
      </c>
    </row>
    <row r="63" spans="1:13" s="119" customFormat="1" x14ac:dyDescent="0.15">
      <c r="A63" s="151"/>
      <c r="B63" s="63">
        <v>70</v>
      </c>
      <c r="C63" s="64">
        <v>18.850430372728908</v>
      </c>
      <c r="D63" s="65">
        <v>18.670394094261042</v>
      </c>
      <c r="E63" s="65">
        <v>19.030466651196775</v>
      </c>
      <c r="F63" s="64">
        <v>15.773203308825549</v>
      </c>
      <c r="G63" s="65">
        <v>15.600533623157766</v>
      </c>
      <c r="H63" s="65">
        <v>15.945872994493332</v>
      </c>
      <c r="I63" s="66">
        <v>83.675560700432541</v>
      </c>
      <c r="J63" s="64">
        <v>3.0772270639033619</v>
      </c>
      <c r="K63" s="65">
        <v>2.9546073593960727</v>
      </c>
      <c r="L63" s="65">
        <v>3.1998467684106511</v>
      </c>
      <c r="M63" s="66">
        <v>16.324439299567477</v>
      </c>
    </row>
    <row r="64" spans="1:13" s="119" customFormat="1" x14ac:dyDescent="0.15">
      <c r="A64" s="151"/>
      <c r="B64" s="63">
        <v>75</v>
      </c>
      <c r="C64" s="64">
        <v>14.627808779717725</v>
      </c>
      <c r="D64" s="65">
        <v>14.464419506797629</v>
      </c>
      <c r="E64" s="65">
        <v>14.791198052637821</v>
      </c>
      <c r="F64" s="64">
        <v>11.511948193777853</v>
      </c>
      <c r="G64" s="65">
        <v>11.349149852927283</v>
      </c>
      <c r="H64" s="65">
        <v>11.674746534628422</v>
      </c>
      <c r="I64" s="66">
        <v>78.699061268423293</v>
      </c>
      <c r="J64" s="64">
        <v>3.1158605859398727</v>
      </c>
      <c r="K64" s="65">
        <v>2.9899787406026714</v>
      </c>
      <c r="L64" s="65">
        <v>3.241742431277074</v>
      </c>
      <c r="M64" s="66">
        <v>21.300938731576718</v>
      </c>
    </row>
    <row r="65" spans="1:13" s="119" customFormat="1" x14ac:dyDescent="0.15">
      <c r="A65" s="151"/>
      <c r="B65" s="63">
        <v>80</v>
      </c>
      <c r="C65" s="64">
        <v>10.711382511864338</v>
      </c>
      <c r="D65" s="65">
        <v>10.577222291071264</v>
      </c>
      <c r="E65" s="65">
        <v>10.845542732657412</v>
      </c>
      <c r="F65" s="64">
        <v>7.6188829826376745</v>
      </c>
      <c r="G65" s="65">
        <v>7.4693212881429973</v>
      </c>
      <c r="H65" s="65">
        <v>7.7684446771323517</v>
      </c>
      <c r="I65" s="66">
        <v>71.128847972693606</v>
      </c>
      <c r="J65" s="64">
        <v>3.092499529226663</v>
      </c>
      <c r="K65" s="65">
        <v>2.9636169189718009</v>
      </c>
      <c r="L65" s="65">
        <v>3.2213821394815252</v>
      </c>
      <c r="M65" s="66">
        <v>28.87115202730639</v>
      </c>
    </row>
    <row r="66" spans="1:13" s="119" customFormat="1" x14ac:dyDescent="0.15">
      <c r="A66" s="143"/>
      <c r="B66" s="63">
        <v>85</v>
      </c>
      <c r="C66" s="64">
        <v>7.5194108797161823</v>
      </c>
      <c r="D66" s="65">
        <v>7.1945071244396486</v>
      </c>
      <c r="E66" s="65">
        <v>7.844314634992716</v>
      </c>
      <c r="F66" s="64">
        <v>4.5009678360659118</v>
      </c>
      <c r="G66" s="65">
        <v>4.2672913952643174</v>
      </c>
      <c r="H66" s="65">
        <v>4.7346442768675061</v>
      </c>
      <c r="I66" s="66">
        <v>59.857984994640958</v>
      </c>
      <c r="J66" s="64">
        <v>3.0184430436502718</v>
      </c>
      <c r="K66" s="65">
        <v>2.8346169900405096</v>
      </c>
      <c r="L66" s="65">
        <v>3.2022690972600341</v>
      </c>
      <c r="M66" s="66">
        <v>40.142015005359063</v>
      </c>
    </row>
    <row r="67" spans="1:13" s="119" customFormat="1" x14ac:dyDescent="0.15">
      <c r="A67" s="142" t="s">
        <v>80</v>
      </c>
      <c r="B67" s="120">
        <v>65</v>
      </c>
      <c r="C67" s="121">
        <v>23.393547363661899</v>
      </c>
      <c r="D67" s="122">
        <v>23.038763642434617</v>
      </c>
      <c r="E67" s="122">
        <v>23.74833108488918</v>
      </c>
      <c r="F67" s="121">
        <v>19.949678279405983</v>
      </c>
      <c r="G67" s="122">
        <v>19.626509739433981</v>
      </c>
      <c r="H67" s="122">
        <v>20.272846819377985</v>
      </c>
      <c r="I67" s="123">
        <v>85.278551257235108</v>
      </c>
      <c r="J67" s="121">
        <v>3.4438690842559154</v>
      </c>
      <c r="K67" s="122">
        <v>3.2415109344615485</v>
      </c>
      <c r="L67" s="122">
        <v>3.6462272340502824</v>
      </c>
      <c r="M67" s="123">
        <v>14.721448742764897</v>
      </c>
    </row>
    <row r="68" spans="1:13" s="119" customFormat="1" x14ac:dyDescent="0.15">
      <c r="A68" s="151"/>
      <c r="B68" s="124">
        <v>70</v>
      </c>
      <c r="C68" s="125">
        <v>19.207809959192311</v>
      </c>
      <c r="D68" s="126">
        <v>18.888415859734668</v>
      </c>
      <c r="E68" s="126">
        <v>19.527204058649954</v>
      </c>
      <c r="F68" s="125">
        <v>15.718461732836113</v>
      </c>
      <c r="G68" s="126">
        <v>15.421435960432799</v>
      </c>
      <c r="H68" s="126">
        <v>16.015487505239427</v>
      </c>
      <c r="I68" s="127">
        <v>81.8337008031137</v>
      </c>
      <c r="J68" s="125">
        <v>3.4893482263561992</v>
      </c>
      <c r="K68" s="126">
        <v>3.2832640411888727</v>
      </c>
      <c r="L68" s="126">
        <v>3.6954324115235258</v>
      </c>
      <c r="M68" s="127">
        <v>18.1662991968863</v>
      </c>
    </row>
    <row r="69" spans="1:13" s="119" customFormat="1" x14ac:dyDescent="0.15">
      <c r="A69" s="151"/>
      <c r="B69" s="124">
        <v>75</v>
      </c>
      <c r="C69" s="125">
        <v>15.134168459370542</v>
      </c>
      <c r="D69" s="126">
        <v>14.860917488761432</v>
      </c>
      <c r="E69" s="126">
        <v>15.407419429979653</v>
      </c>
      <c r="F69" s="125">
        <v>11.568837240834313</v>
      </c>
      <c r="G69" s="126">
        <v>11.29968947392865</v>
      </c>
      <c r="H69" s="126">
        <v>11.837985007739976</v>
      </c>
      <c r="I69" s="127">
        <v>76.441842654865496</v>
      </c>
      <c r="J69" s="125">
        <v>3.5653312185362278</v>
      </c>
      <c r="K69" s="126">
        <v>3.3548971305200719</v>
      </c>
      <c r="L69" s="126">
        <v>3.7757653065523837</v>
      </c>
      <c r="M69" s="127">
        <v>23.558157345134482</v>
      </c>
    </row>
    <row r="70" spans="1:13" s="119" customFormat="1" x14ac:dyDescent="0.15">
      <c r="A70" s="151"/>
      <c r="B70" s="124">
        <v>80</v>
      </c>
      <c r="C70" s="125">
        <v>11.363784639061199</v>
      </c>
      <c r="D70" s="126">
        <v>11.156601628398377</v>
      </c>
      <c r="E70" s="126">
        <v>11.570967649724022</v>
      </c>
      <c r="F70" s="125">
        <v>7.8641509728191359</v>
      </c>
      <c r="G70" s="126">
        <v>7.6254586469905714</v>
      </c>
      <c r="H70" s="126">
        <v>8.1028432986477004</v>
      </c>
      <c r="I70" s="127">
        <v>69.20362557547395</v>
      </c>
      <c r="J70" s="125">
        <v>3.499633666242064</v>
      </c>
      <c r="K70" s="126">
        <v>3.2882183148113233</v>
      </c>
      <c r="L70" s="126">
        <v>3.7110490176728046</v>
      </c>
      <c r="M70" s="127">
        <v>30.796374424526057</v>
      </c>
    </row>
    <row r="71" spans="1:13" s="119" customFormat="1" x14ac:dyDescent="0.15">
      <c r="A71" s="143"/>
      <c r="B71" s="128">
        <v>85</v>
      </c>
      <c r="C71" s="129">
        <v>8.0111380554184048</v>
      </c>
      <c r="D71" s="130">
        <v>7.4704220091835376</v>
      </c>
      <c r="E71" s="130">
        <v>8.5518541016532712</v>
      </c>
      <c r="F71" s="129">
        <v>4.6837149335019239</v>
      </c>
      <c r="G71" s="130">
        <v>4.3056299283818591</v>
      </c>
      <c r="H71" s="130">
        <v>5.0617999386219887</v>
      </c>
      <c r="I71" s="131">
        <v>58.46503831417624</v>
      </c>
      <c r="J71" s="129">
        <v>3.3274231219164809</v>
      </c>
      <c r="K71" s="130">
        <v>3.0217285758517165</v>
      </c>
      <c r="L71" s="130">
        <v>3.6331176679812454</v>
      </c>
      <c r="M71" s="131">
        <v>41.53496168582376</v>
      </c>
    </row>
    <row r="72" spans="1:13" s="119" customFormat="1" x14ac:dyDescent="0.15">
      <c r="A72" s="142" t="s">
        <v>81</v>
      </c>
      <c r="B72" s="124">
        <v>65</v>
      </c>
      <c r="C72" s="125">
        <v>23.262114717386602</v>
      </c>
      <c r="D72" s="126">
        <v>22.966821643039903</v>
      </c>
      <c r="E72" s="126">
        <v>23.557407791733301</v>
      </c>
      <c r="F72" s="125">
        <v>20.233580290950844</v>
      </c>
      <c r="G72" s="126">
        <v>19.962201697580596</v>
      </c>
      <c r="H72" s="126">
        <v>20.504958884321091</v>
      </c>
      <c r="I72" s="127">
        <v>86.980829287321129</v>
      </c>
      <c r="J72" s="125">
        <v>3.0285344264357623</v>
      </c>
      <c r="K72" s="126">
        <v>2.8696848086941715</v>
      </c>
      <c r="L72" s="126">
        <v>3.1873840441773531</v>
      </c>
      <c r="M72" s="127">
        <v>13.019170712678891</v>
      </c>
    </row>
    <row r="73" spans="1:13" s="119" customFormat="1" x14ac:dyDescent="0.15">
      <c r="A73" s="151"/>
      <c r="B73" s="124">
        <v>70</v>
      </c>
      <c r="C73" s="125">
        <v>18.852732870263463</v>
      </c>
      <c r="D73" s="126">
        <v>18.587426793012362</v>
      </c>
      <c r="E73" s="126">
        <v>19.118038947514563</v>
      </c>
      <c r="F73" s="125">
        <v>15.800232655994451</v>
      </c>
      <c r="G73" s="126">
        <v>15.552405888095507</v>
      </c>
      <c r="H73" s="126">
        <v>16.048059423893395</v>
      </c>
      <c r="I73" s="127">
        <v>83.808712321576778</v>
      </c>
      <c r="J73" s="125">
        <v>3.0525002142690094</v>
      </c>
      <c r="K73" s="126">
        <v>2.8921590739171905</v>
      </c>
      <c r="L73" s="126">
        <v>3.2128413546208283</v>
      </c>
      <c r="M73" s="127">
        <v>16.191287678423205</v>
      </c>
    </row>
    <row r="74" spans="1:13" s="119" customFormat="1" x14ac:dyDescent="0.15">
      <c r="A74" s="151"/>
      <c r="B74" s="124">
        <v>75</v>
      </c>
      <c r="C74" s="125">
        <v>14.651224128347712</v>
      </c>
      <c r="D74" s="126">
        <v>14.425346936027431</v>
      </c>
      <c r="E74" s="126">
        <v>14.877101320667993</v>
      </c>
      <c r="F74" s="125">
        <v>11.588260149946839</v>
      </c>
      <c r="G74" s="126">
        <v>11.367638959021674</v>
      </c>
      <c r="H74" s="126">
        <v>11.808881340872004</v>
      </c>
      <c r="I74" s="127">
        <v>79.094142908683381</v>
      </c>
      <c r="J74" s="125">
        <v>3.0629639784008731</v>
      </c>
      <c r="K74" s="126">
        <v>2.9015002550775115</v>
      </c>
      <c r="L74" s="126">
        <v>3.2244277017242347</v>
      </c>
      <c r="M74" s="127">
        <v>20.90585709131663</v>
      </c>
    </row>
    <row r="75" spans="1:13" s="119" customFormat="1" x14ac:dyDescent="0.15">
      <c r="A75" s="151"/>
      <c r="B75" s="124">
        <v>80</v>
      </c>
      <c r="C75" s="125">
        <v>10.912565777059349</v>
      </c>
      <c r="D75" s="126">
        <v>10.743941641032809</v>
      </c>
      <c r="E75" s="126">
        <v>11.08118991308589</v>
      </c>
      <c r="F75" s="125">
        <v>7.8870968984193208</v>
      </c>
      <c r="G75" s="126">
        <v>7.6957985854717963</v>
      </c>
      <c r="H75" s="126">
        <v>8.0783952113668462</v>
      </c>
      <c r="I75" s="127">
        <v>72.275366394581198</v>
      </c>
      <c r="J75" s="125">
        <v>3.0254688786400301</v>
      </c>
      <c r="K75" s="126">
        <v>2.862634746703633</v>
      </c>
      <c r="L75" s="126">
        <v>3.1883030105764272</v>
      </c>
      <c r="M75" s="127">
        <v>27.724633605418823</v>
      </c>
    </row>
    <row r="76" spans="1:13" s="119" customFormat="1" x14ac:dyDescent="0.15">
      <c r="A76" s="143"/>
      <c r="B76" s="124">
        <v>85</v>
      </c>
      <c r="C76" s="125">
        <v>7.6514380060208715</v>
      </c>
      <c r="D76" s="126">
        <v>7.23344373076291</v>
      </c>
      <c r="E76" s="126">
        <v>8.0694322812788339</v>
      </c>
      <c r="F76" s="125">
        <v>4.765250701629606</v>
      </c>
      <c r="G76" s="126">
        <v>4.4579411975299799</v>
      </c>
      <c r="H76" s="126">
        <v>5.0725602057292321</v>
      </c>
      <c r="I76" s="127">
        <v>62.279151943462892</v>
      </c>
      <c r="J76" s="125">
        <v>2.8861873043912651</v>
      </c>
      <c r="K76" s="126">
        <v>2.6591827763515403</v>
      </c>
      <c r="L76" s="126">
        <v>3.11319183243099</v>
      </c>
      <c r="M76" s="127">
        <v>37.720848056537108</v>
      </c>
    </row>
    <row r="77" spans="1:13" s="119" customFormat="1" x14ac:dyDescent="0.15">
      <c r="A77" s="142" t="s">
        <v>82</v>
      </c>
      <c r="B77" s="67">
        <v>65</v>
      </c>
      <c r="C77" s="68">
        <v>24.022950671298556</v>
      </c>
      <c r="D77" s="69">
        <v>23.814362442403048</v>
      </c>
      <c r="E77" s="69">
        <v>24.231538900194064</v>
      </c>
      <c r="F77" s="68">
        <v>20.681849654733139</v>
      </c>
      <c r="G77" s="69">
        <v>20.476938468228042</v>
      </c>
      <c r="H77" s="69">
        <v>20.886760841238235</v>
      </c>
      <c r="I77" s="70">
        <v>86.09204563468883</v>
      </c>
      <c r="J77" s="68">
        <v>3.3411010165654171</v>
      </c>
      <c r="K77" s="69">
        <v>3.1959927102186505</v>
      </c>
      <c r="L77" s="69">
        <v>3.4862093229121838</v>
      </c>
      <c r="M77" s="70">
        <v>13.907954365311173</v>
      </c>
    </row>
    <row r="78" spans="1:13" s="119" customFormat="1" x14ac:dyDescent="0.15">
      <c r="A78" s="151"/>
      <c r="B78" s="63">
        <v>70</v>
      </c>
      <c r="C78" s="64">
        <v>19.565445776142759</v>
      </c>
      <c r="D78" s="65">
        <v>19.372845548064571</v>
      </c>
      <c r="E78" s="65">
        <v>19.758046004220947</v>
      </c>
      <c r="F78" s="64">
        <v>16.198836336873015</v>
      </c>
      <c r="G78" s="65">
        <v>16.004515214699566</v>
      </c>
      <c r="H78" s="65">
        <v>16.393157459046463</v>
      </c>
      <c r="I78" s="66">
        <v>82.793085944533701</v>
      </c>
      <c r="J78" s="64">
        <v>3.3666094392697468</v>
      </c>
      <c r="K78" s="65">
        <v>3.219220894037409</v>
      </c>
      <c r="L78" s="65">
        <v>3.5139979845020846</v>
      </c>
      <c r="M78" s="66">
        <v>17.206914055466306</v>
      </c>
    </row>
    <row r="79" spans="1:13" s="119" customFormat="1" x14ac:dyDescent="0.15">
      <c r="A79" s="151"/>
      <c r="B79" s="63">
        <v>75</v>
      </c>
      <c r="C79" s="64">
        <v>15.271707131565597</v>
      </c>
      <c r="D79" s="65">
        <v>15.097970903882864</v>
      </c>
      <c r="E79" s="65">
        <v>15.44544335924833</v>
      </c>
      <c r="F79" s="64">
        <v>11.860037069087007</v>
      </c>
      <c r="G79" s="65">
        <v>11.675367244003892</v>
      </c>
      <c r="H79" s="65">
        <v>12.044706894170121</v>
      </c>
      <c r="I79" s="66">
        <v>77.660191928203645</v>
      </c>
      <c r="J79" s="64">
        <v>3.4116700624785903</v>
      </c>
      <c r="K79" s="65">
        <v>3.2606357146023188</v>
      </c>
      <c r="L79" s="65">
        <v>3.5627044103548617</v>
      </c>
      <c r="M79" s="66">
        <v>22.339808071796352</v>
      </c>
    </row>
    <row r="80" spans="1:13" s="119" customFormat="1" x14ac:dyDescent="0.15">
      <c r="A80" s="151"/>
      <c r="B80" s="63">
        <v>80</v>
      </c>
      <c r="C80" s="64">
        <v>11.359543735506065</v>
      </c>
      <c r="D80" s="65">
        <v>11.218951564371318</v>
      </c>
      <c r="E80" s="65">
        <v>11.500135906640812</v>
      </c>
      <c r="F80" s="64">
        <v>7.921073599030529</v>
      </c>
      <c r="G80" s="65">
        <v>7.7470734465354347</v>
      </c>
      <c r="H80" s="65">
        <v>8.0950737515256233</v>
      </c>
      <c r="I80" s="66">
        <v>69.730561222031753</v>
      </c>
      <c r="J80" s="64">
        <v>3.4384701364755363</v>
      </c>
      <c r="K80" s="65">
        <v>3.2818441572646853</v>
      </c>
      <c r="L80" s="65">
        <v>3.5950961156863874</v>
      </c>
      <c r="M80" s="66">
        <v>30.269438777968254</v>
      </c>
    </row>
    <row r="81" spans="1:13" s="119" customFormat="1" x14ac:dyDescent="0.15">
      <c r="A81" s="143"/>
      <c r="B81" s="71">
        <v>85</v>
      </c>
      <c r="C81" s="72">
        <v>7.9033603471017395</v>
      </c>
      <c r="D81" s="73">
        <v>7.502444300362944</v>
      </c>
      <c r="E81" s="73">
        <v>8.3042763938405351</v>
      </c>
      <c r="F81" s="72">
        <v>4.6043727821246607</v>
      </c>
      <c r="G81" s="73">
        <v>4.3223557727835091</v>
      </c>
      <c r="H81" s="73">
        <v>4.8863897914658123</v>
      </c>
      <c r="I81" s="74">
        <v>58.258418949771681</v>
      </c>
      <c r="J81" s="72">
        <v>3.2989875649770783</v>
      </c>
      <c r="K81" s="73">
        <v>3.0688018296352668</v>
      </c>
      <c r="L81" s="73">
        <v>3.5291733003188899</v>
      </c>
      <c r="M81" s="74">
        <v>41.741581050228319</v>
      </c>
    </row>
    <row r="82" spans="1:13" s="119" customFormat="1" x14ac:dyDescent="0.15">
      <c r="A82" s="142" t="s">
        <v>83</v>
      </c>
      <c r="B82" s="67">
        <v>65</v>
      </c>
      <c r="C82" s="68">
        <v>23.722960586571165</v>
      </c>
      <c r="D82" s="69">
        <v>23.590365640936092</v>
      </c>
      <c r="E82" s="69">
        <v>23.855555532206239</v>
      </c>
      <c r="F82" s="68">
        <v>20.367744280946237</v>
      </c>
      <c r="G82" s="69">
        <v>20.239223143006484</v>
      </c>
      <c r="H82" s="69">
        <v>20.49626541888599</v>
      </c>
      <c r="I82" s="70">
        <v>85.856671247330681</v>
      </c>
      <c r="J82" s="68">
        <v>3.3552163056249289</v>
      </c>
      <c r="K82" s="69">
        <v>3.2650506664993557</v>
      </c>
      <c r="L82" s="69">
        <v>3.4453819447505021</v>
      </c>
      <c r="M82" s="70">
        <v>14.143328752669316</v>
      </c>
    </row>
    <row r="83" spans="1:13" s="119" customFormat="1" x14ac:dyDescent="0.15">
      <c r="A83" s="151"/>
      <c r="B83" s="63">
        <v>70</v>
      </c>
      <c r="C83" s="64">
        <v>19.287232688199555</v>
      </c>
      <c r="D83" s="65">
        <v>19.163926628439114</v>
      </c>
      <c r="E83" s="65">
        <v>19.410538747959997</v>
      </c>
      <c r="F83" s="64">
        <v>15.899544329346973</v>
      </c>
      <c r="G83" s="65">
        <v>15.777167026703973</v>
      </c>
      <c r="H83" s="65">
        <v>16.021921631989972</v>
      </c>
      <c r="I83" s="66">
        <v>82.435591390333258</v>
      </c>
      <c r="J83" s="64">
        <v>3.3876883588525835</v>
      </c>
      <c r="K83" s="65">
        <v>3.295966567161098</v>
      </c>
      <c r="L83" s="65">
        <v>3.4794101505440689</v>
      </c>
      <c r="M83" s="66">
        <v>17.564408609666753</v>
      </c>
    </row>
    <row r="84" spans="1:13" s="119" customFormat="1" x14ac:dyDescent="0.15">
      <c r="A84" s="151"/>
      <c r="B84" s="63">
        <v>75</v>
      </c>
      <c r="C84" s="64">
        <v>15.039322239908952</v>
      </c>
      <c r="D84" s="65">
        <v>14.92847054576742</v>
      </c>
      <c r="E84" s="65">
        <v>15.150173934050484</v>
      </c>
      <c r="F84" s="64">
        <v>11.629416727567534</v>
      </c>
      <c r="G84" s="65">
        <v>11.513716058716383</v>
      </c>
      <c r="H84" s="65">
        <v>11.745117396418685</v>
      </c>
      <c r="I84" s="66">
        <v>77.326734157655352</v>
      </c>
      <c r="J84" s="64">
        <v>3.4099055123414201</v>
      </c>
      <c r="K84" s="65">
        <v>3.316045906679868</v>
      </c>
      <c r="L84" s="65">
        <v>3.5037651180029723</v>
      </c>
      <c r="M84" s="66">
        <v>22.673265842344659</v>
      </c>
    </row>
    <row r="85" spans="1:13" s="119" customFormat="1" x14ac:dyDescent="0.15">
      <c r="A85" s="151"/>
      <c r="B85" s="63">
        <v>80</v>
      </c>
      <c r="C85" s="64">
        <v>11.114537910288435</v>
      </c>
      <c r="D85" s="65">
        <v>11.025070508704854</v>
      </c>
      <c r="E85" s="65">
        <v>11.204005311872017</v>
      </c>
      <c r="F85" s="64">
        <v>7.7359187481009304</v>
      </c>
      <c r="G85" s="65">
        <v>7.6282554174526451</v>
      </c>
      <c r="H85" s="65">
        <v>7.8435820787492156</v>
      </c>
      <c r="I85" s="66">
        <v>69.601802706885323</v>
      </c>
      <c r="J85" s="64">
        <v>3.3786191621875066</v>
      </c>
      <c r="K85" s="65">
        <v>3.2823432931224521</v>
      </c>
      <c r="L85" s="65">
        <v>3.4748950312525611</v>
      </c>
      <c r="M85" s="66">
        <v>30.398197293114706</v>
      </c>
    </row>
    <row r="86" spans="1:13" s="119" customFormat="1" x14ac:dyDescent="0.15">
      <c r="A86" s="143"/>
      <c r="B86" s="71">
        <v>85</v>
      </c>
      <c r="C86" s="72">
        <v>7.7355201174153727</v>
      </c>
      <c r="D86" s="73">
        <v>7.4910482857885166</v>
      </c>
      <c r="E86" s="73">
        <v>7.9799919490422289</v>
      </c>
      <c r="F86" s="72">
        <v>4.5146535067941782</v>
      </c>
      <c r="G86" s="73">
        <v>4.3422833462920849</v>
      </c>
      <c r="H86" s="73">
        <v>4.6870236672962715</v>
      </c>
      <c r="I86" s="74">
        <v>58.362636749274401</v>
      </c>
      <c r="J86" s="72">
        <v>3.2208666106211954</v>
      </c>
      <c r="K86" s="73">
        <v>3.0804551951903072</v>
      </c>
      <c r="L86" s="73">
        <v>3.3612780260520836</v>
      </c>
      <c r="M86" s="74">
        <v>41.63736325072562</v>
      </c>
    </row>
    <row r="87" spans="1:13" s="119" customFormat="1" x14ac:dyDescent="0.15">
      <c r="A87" s="142" t="s">
        <v>84</v>
      </c>
      <c r="B87" s="120">
        <v>65</v>
      </c>
      <c r="C87" s="121">
        <v>23.586216675128835</v>
      </c>
      <c r="D87" s="122">
        <v>23.098507232358095</v>
      </c>
      <c r="E87" s="122">
        <v>24.073926117899575</v>
      </c>
      <c r="F87" s="121">
        <v>20.021829225996417</v>
      </c>
      <c r="G87" s="122">
        <v>19.583021020702226</v>
      </c>
      <c r="H87" s="122">
        <v>20.460637431290607</v>
      </c>
      <c r="I87" s="123">
        <v>84.88783725585381</v>
      </c>
      <c r="J87" s="121">
        <v>3.5643874491324192</v>
      </c>
      <c r="K87" s="122">
        <v>3.2935541070211931</v>
      </c>
      <c r="L87" s="122">
        <v>3.8352207912436453</v>
      </c>
      <c r="M87" s="123">
        <v>15.112162744146204</v>
      </c>
    </row>
    <row r="88" spans="1:13" s="119" customFormat="1" x14ac:dyDescent="0.15">
      <c r="A88" s="151"/>
      <c r="B88" s="124">
        <v>70</v>
      </c>
      <c r="C88" s="125">
        <v>19.22573216318327</v>
      </c>
      <c r="D88" s="126">
        <v>18.792314037683965</v>
      </c>
      <c r="E88" s="126">
        <v>19.659150288682575</v>
      </c>
      <c r="F88" s="125">
        <v>15.614024613003783</v>
      </c>
      <c r="G88" s="126">
        <v>15.216131058621505</v>
      </c>
      <c r="H88" s="126">
        <v>16.01191816738606</v>
      </c>
      <c r="I88" s="127">
        <v>81.214200221223294</v>
      </c>
      <c r="J88" s="125">
        <v>3.6117075501794864</v>
      </c>
      <c r="K88" s="126">
        <v>3.338523098760628</v>
      </c>
      <c r="L88" s="126">
        <v>3.8848920015983448</v>
      </c>
      <c r="M88" s="127">
        <v>18.785799778776717</v>
      </c>
    </row>
    <row r="89" spans="1:13" s="119" customFormat="1" x14ac:dyDescent="0.15">
      <c r="A89" s="151"/>
      <c r="B89" s="124">
        <v>75</v>
      </c>
      <c r="C89" s="125">
        <v>15.152627660543192</v>
      </c>
      <c r="D89" s="126">
        <v>14.794215409407064</v>
      </c>
      <c r="E89" s="126">
        <v>15.511039911679321</v>
      </c>
      <c r="F89" s="125">
        <v>11.521733126636368</v>
      </c>
      <c r="G89" s="126">
        <v>11.172676247107317</v>
      </c>
      <c r="H89" s="126">
        <v>11.87079000616542</v>
      </c>
      <c r="I89" s="127">
        <v>76.037855510951928</v>
      </c>
      <c r="J89" s="125">
        <v>3.630894533906825</v>
      </c>
      <c r="K89" s="126">
        <v>3.3569191392651083</v>
      </c>
      <c r="L89" s="126">
        <v>3.9048699285485418</v>
      </c>
      <c r="M89" s="127">
        <v>23.962144489048075</v>
      </c>
    </row>
    <row r="90" spans="1:13" s="119" customFormat="1" x14ac:dyDescent="0.15">
      <c r="A90" s="151"/>
      <c r="B90" s="124">
        <v>80</v>
      </c>
      <c r="C90" s="125">
        <v>11.284538575783246</v>
      </c>
      <c r="D90" s="126">
        <v>11.010455504477072</v>
      </c>
      <c r="E90" s="126">
        <v>11.558621647089421</v>
      </c>
      <c r="F90" s="125">
        <v>7.7115023489874224</v>
      </c>
      <c r="G90" s="126">
        <v>7.4022438464300819</v>
      </c>
      <c r="H90" s="126">
        <v>8.0207608515447628</v>
      </c>
      <c r="I90" s="127">
        <v>68.336886769445755</v>
      </c>
      <c r="J90" s="125">
        <v>3.5730362267958231</v>
      </c>
      <c r="K90" s="126">
        <v>3.299571746431698</v>
      </c>
      <c r="L90" s="126">
        <v>3.8465007071599482</v>
      </c>
      <c r="M90" s="127">
        <v>31.663113230554252</v>
      </c>
    </row>
    <row r="91" spans="1:13" s="119" customFormat="1" x14ac:dyDescent="0.15">
      <c r="A91" s="143"/>
      <c r="B91" s="128">
        <v>85</v>
      </c>
      <c r="C91" s="129">
        <v>8.085129786663682</v>
      </c>
      <c r="D91" s="130">
        <v>7.3904397775250388</v>
      </c>
      <c r="E91" s="130">
        <v>8.7798197958023252</v>
      </c>
      <c r="F91" s="129">
        <v>4.7431813568694228</v>
      </c>
      <c r="G91" s="130">
        <v>4.255861363679541</v>
      </c>
      <c r="H91" s="130">
        <v>5.2305013500593045</v>
      </c>
      <c r="I91" s="131">
        <v>58.665494333724112</v>
      </c>
      <c r="J91" s="129">
        <v>3.3419484297942592</v>
      </c>
      <c r="K91" s="130">
        <v>2.9497209089263214</v>
      </c>
      <c r="L91" s="130">
        <v>3.734175950662197</v>
      </c>
      <c r="M91" s="131">
        <v>41.334505666275888</v>
      </c>
    </row>
    <row r="92" spans="1:13" s="119" customFormat="1" x14ac:dyDescent="0.15">
      <c r="A92" s="142" t="s">
        <v>85</v>
      </c>
      <c r="B92" s="63">
        <v>65</v>
      </c>
      <c r="C92" s="64">
        <v>23.400140888167694</v>
      </c>
      <c r="D92" s="65">
        <v>23.240023923667103</v>
      </c>
      <c r="E92" s="65">
        <v>23.560257852668286</v>
      </c>
      <c r="F92" s="64">
        <v>20.204132634865488</v>
      </c>
      <c r="G92" s="65">
        <v>20.052126627747114</v>
      </c>
      <c r="H92" s="65">
        <v>20.356138641983861</v>
      </c>
      <c r="I92" s="66">
        <v>86.341927304727164</v>
      </c>
      <c r="J92" s="64">
        <v>3.1960082533022049</v>
      </c>
      <c r="K92" s="65">
        <v>3.0955996107320463</v>
      </c>
      <c r="L92" s="65">
        <v>3.2964168958723636</v>
      </c>
      <c r="M92" s="66">
        <v>13.65807269527283</v>
      </c>
    </row>
    <row r="93" spans="1:13" s="119" customFormat="1" x14ac:dyDescent="0.15">
      <c r="A93" s="151"/>
      <c r="B93" s="63">
        <v>70</v>
      </c>
      <c r="C93" s="64">
        <v>19.047231379624392</v>
      </c>
      <c r="D93" s="65">
        <v>18.899149945209317</v>
      </c>
      <c r="E93" s="65">
        <v>19.195312814039468</v>
      </c>
      <c r="F93" s="64">
        <v>15.818754318179874</v>
      </c>
      <c r="G93" s="65">
        <v>15.675183851924833</v>
      </c>
      <c r="H93" s="65">
        <v>15.962324784434914</v>
      </c>
      <c r="I93" s="66">
        <v>83.050150454421669</v>
      </c>
      <c r="J93" s="64">
        <v>3.2284770614445146</v>
      </c>
      <c r="K93" s="65">
        <v>3.1261456282373641</v>
      </c>
      <c r="L93" s="65">
        <v>3.3308084946516652</v>
      </c>
      <c r="M93" s="66">
        <v>16.94984954557831</v>
      </c>
    </row>
    <row r="94" spans="1:13" s="119" customFormat="1" x14ac:dyDescent="0.15">
      <c r="A94" s="151"/>
      <c r="B94" s="63">
        <v>75</v>
      </c>
      <c r="C94" s="64">
        <v>14.887569116780695</v>
      </c>
      <c r="D94" s="65">
        <v>14.755471007287852</v>
      </c>
      <c r="E94" s="65">
        <v>15.019667226273537</v>
      </c>
      <c r="F94" s="64">
        <v>11.636607472894269</v>
      </c>
      <c r="G94" s="65">
        <v>11.502290130525646</v>
      </c>
      <c r="H94" s="65">
        <v>11.770924815262893</v>
      </c>
      <c r="I94" s="66">
        <v>78.163247348272151</v>
      </c>
      <c r="J94" s="64">
        <v>3.2509616438864262</v>
      </c>
      <c r="K94" s="65">
        <v>3.1460732279241821</v>
      </c>
      <c r="L94" s="65">
        <v>3.3558500598486702</v>
      </c>
      <c r="M94" s="66">
        <v>21.83675265172786</v>
      </c>
    </row>
    <row r="95" spans="1:13" s="119" customFormat="1" x14ac:dyDescent="0.15">
      <c r="A95" s="151"/>
      <c r="B95" s="63">
        <v>80</v>
      </c>
      <c r="C95" s="64">
        <v>11.016290490250505</v>
      </c>
      <c r="D95" s="65">
        <v>10.909946633039947</v>
      </c>
      <c r="E95" s="65">
        <v>11.122634347461062</v>
      </c>
      <c r="F95" s="64">
        <v>7.8295231480254168</v>
      </c>
      <c r="G95" s="65">
        <v>7.7064904300190413</v>
      </c>
      <c r="H95" s="65">
        <v>7.9525558660317923</v>
      </c>
      <c r="I95" s="66">
        <v>71.07222848702655</v>
      </c>
      <c r="J95" s="64">
        <v>3.1867673422250875</v>
      </c>
      <c r="K95" s="65">
        <v>3.0797206201646108</v>
      </c>
      <c r="L95" s="65">
        <v>3.2938140642855642</v>
      </c>
      <c r="M95" s="66">
        <v>28.92777151297344</v>
      </c>
    </row>
    <row r="96" spans="1:13" s="119" customFormat="1" x14ac:dyDescent="0.15">
      <c r="A96" s="143"/>
      <c r="B96" s="63">
        <v>85</v>
      </c>
      <c r="C96" s="64">
        <v>7.7817210905934182</v>
      </c>
      <c r="D96" s="65">
        <v>7.5038142670322028</v>
      </c>
      <c r="E96" s="65">
        <v>8.0596279141546336</v>
      </c>
      <c r="F96" s="64">
        <v>4.7115200133434536</v>
      </c>
      <c r="G96" s="65">
        <v>4.5112071323718874</v>
      </c>
      <c r="H96" s="65">
        <v>4.9118328943150198</v>
      </c>
      <c r="I96" s="66">
        <v>60.54598922902494</v>
      </c>
      <c r="J96" s="64">
        <v>3.0702010772499646</v>
      </c>
      <c r="K96" s="65">
        <v>2.9158137372512454</v>
      </c>
      <c r="L96" s="65">
        <v>3.2245884172486838</v>
      </c>
      <c r="M96" s="66">
        <v>39.454010770975053</v>
      </c>
    </row>
    <row r="97" spans="1:14" s="119" customFormat="1" x14ac:dyDescent="0.15">
      <c r="A97" s="142" t="s">
        <v>86</v>
      </c>
      <c r="B97" s="67">
        <v>65</v>
      </c>
      <c r="C97" s="68">
        <v>24.097740895852596</v>
      </c>
      <c r="D97" s="69">
        <v>23.895511076901442</v>
      </c>
      <c r="E97" s="69">
        <v>24.299970714803749</v>
      </c>
      <c r="F97" s="68">
        <v>20.212940207569876</v>
      </c>
      <c r="G97" s="69">
        <v>20.01788854139836</v>
      </c>
      <c r="H97" s="69">
        <v>20.407991873741391</v>
      </c>
      <c r="I97" s="70">
        <v>83.878983905286645</v>
      </c>
      <c r="J97" s="68">
        <v>3.8848006882827217</v>
      </c>
      <c r="K97" s="69">
        <v>3.7383960763077329</v>
      </c>
      <c r="L97" s="69">
        <v>4.0312053002577102</v>
      </c>
      <c r="M97" s="70">
        <v>16.121016094713365</v>
      </c>
      <c r="N97" s="132"/>
    </row>
    <row r="98" spans="1:14" s="119" customFormat="1" x14ac:dyDescent="0.15">
      <c r="A98" s="151"/>
      <c r="B98" s="63">
        <v>70</v>
      </c>
      <c r="C98" s="64">
        <v>19.578914683994064</v>
      </c>
      <c r="D98" s="65">
        <v>19.389134266476312</v>
      </c>
      <c r="E98" s="65">
        <v>19.768695101511817</v>
      </c>
      <c r="F98" s="64">
        <v>15.668976077314149</v>
      </c>
      <c r="G98" s="65">
        <v>15.481762514358898</v>
      </c>
      <c r="H98" s="65">
        <v>15.856189640269399</v>
      </c>
      <c r="I98" s="66">
        <v>80.029850123018704</v>
      </c>
      <c r="J98" s="64">
        <v>3.9099386066799147</v>
      </c>
      <c r="K98" s="65">
        <v>3.7616139347743394</v>
      </c>
      <c r="L98" s="65">
        <v>4.05826327858549</v>
      </c>
      <c r="M98" s="66">
        <v>19.970149876981303</v>
      </c>
      <c r="N98" s="132"/>
    </row>
    <row r="99" spans="1:14" s="119" customFormat="1" x14ac:dyDescent="0.15">
      <c r="A99" s="151"/>
      <c r="B99" s="63">
        <v>75</v>
      </c>
      <c r="C99" s="64">
        <v>15.272329500913953</v>
      </c>
      <c r="D99" s="65">
        <v>15.100386751392996</v>
      </c>
      <c r="E99" s="65">
        <v>15.44427225043491</v>
      </c>
      <c r="F99" s="64">
        <v>11.358342272928617</v>
      </c>
      <c r="G99" s="65">
        <v>11.18018024797429</v>
      </c>
      <c r="H99" s="65">
        <v>11.536504297882944</v>
      </c>
      <c r="I99" s="66">
        <v>74.372035204248903</v>
      </c>
      <c r="J99" s="64">
        <v>3.9139872279853383</v>
      </c>
      <c r="K99" s="65">
        <v>3.7630739731632157</v>
      </c>
      <c r="L99" s="65">
        <v>4.0649004828074604</v>
      </c>
      <c r="M99" s="66">
        <v>25.627964795751108</v>
      </c>
      <c r="N99" s="132"/>
    </row>
    <row r="100" spans="1:14" s="119" customFormat="1" x14ac:dyDescent="0.15">
      <c r="A100" s="151"/>
      <c r="B100" s="63">
        <v>80</v>
      </c>
      <c r="C100" s="64">
        <v>11.361660897271223</v>
      </c>
      <c r="D100" s="65">
        <v>11.225568718451516</v>
      </c>
      <c r="E100" s="65">
        <v>11.49775307609093</v>
      </c>
      <c r="F100" s="64">
        <v>7.4873450931912311</v>
      </c>
      <c r="G100" s="65">
        <v>7.3216564594401907</v>
      </c>
      <c r="H100" s="65">
        <v>7.6530337269422715</v>
      </c>
      <c r="I100" s="66">
        <v>65.900092960787958</v>
      </c>
      <c r="J100" s="64">
        <v>3.8743158040799912</v>
      </c>
      <c r="K100" s="65">
        <v>3.7208978584304075</v>
      </c>
      <c r="L100" s="65">
        <v>4.0277337497295749</v>
      </c>
      <c r="M100" s="66">
        <v>34.099907039212034</v>
      </c>
      <c r="N100" s="132"/>
    </row>
    <row r="101" spans="1:14" s="119" customFormat="1" x14ac:dyDescent="0.15">
      <c r="A101" s="143"/>
      <c r="B101" s="71">
        <v>85</v>
      </c>
      <c r="C101" s="72">
        <v>7.8926222579841188</v>
      </c>
      <c r="D101" s="73">
        <v>7.5147992241173993</v>
      </c>
      <c r="E101" s="73">
        <v>8.2704452918508373</v>
      </c>
      <c r="F101" s="72">
        <v>4.27245662239838</v>
      </c>
      <c r="G101" s="73">
        <v>4.0192422955215141</v>
      </c>
      <c r="H101" s="73">
        <v>4.5256709492752458</v>
      </c>
      <c r="I101" s="74">
        <v>54.132283070767699</v>
      </c>
      <c r="J101" s="72">
        <v>3.6201656355857388</v>
      </c>
      <c r="K101" s="73">
        <v>3.3914304023420025</v>
      </c>
      <c r="L101" s="73">
        <v>3.848900868829475</v>
      </c>
      <c r="M101" s="74">
        <v>45.867716929232301</v>
      </c>
      <c r="N101" s="132"/>
    </row>
    <row r="102" spans="1:14" s="119" customFormat="1" x14ac:dyDescent="0.15">
      <c r="A102" s="142" t="s">
        <v>87</v>
      </c>
      <c r="B102" s="67">
        <v>65</v>
      </c>
      <c r="C102" s="68">
        <v>23.410886674460244</v>
      </c>
      <c r="D102" s="69">
        <v>23.219565455531225</v>
      </c>
      <c r="E102" s="69">
        <v>23.602207893389263</v>
      </c>
      <c r="F102" s="68">
        <v>20.418490396594464</v>
      </c>
      <c r="G102" s="69">
        <v>20.230342385877332</v>
      </c>
      <c r="H102" s="69">
        <v>20.606638407311596</v>
      </c>
      <c r="I102" s="70">
        <v>87.217928481409075</v>
      </c>
      <c r="J102" s="68">
        <v>2.9923962778657778</v>
      </c>
      <c r="K102" s="69">
        <v>2.8645265565637201</v>
      </c>
      <c r="L102" s="69">
        <v>3.1202659991678354</v>
      </c>
      <c r="M102" s="70">
        <v>12.782071518590913</v>
      </c>
    </row>
    <row r="103" spans="1:14" s="119" customFormat="1" x14ac:dyDescent="0.15">
      <c r="A103" s="151"/>
      <c r="B103" s="63">
        <v>70</v>
      </c>
      <c r="C103" s="64">
        <v>19.02486216992396</v>
      </c>
      <c r="D103" s="65">
        <v>18.84813402988333</v>
      </c>
      <c r="E103" s="65">
        <v>19.20159030996459</v>
      </c>
      <c r="F103" s="64">
        <v>15.99029529618246</v>
      </c>
      <c r="G103" s="65">
        <v>15.811866632788227</v>
      </c>
      <c r="H103" s="65">
        <v>16.168723959576692</v>
      </c>
      <c r="I103" s="66">
        <v>84.049467235884691</v>
      </c>
      <c r="J103" s="64">
        <v>3.0345668737414981</v>
      </c>
      <c r="K103" s="65">
        <v>2.9039985884568393</v>
      </c>
      <c r="L103" s="65">
        <v>3.1651351590261569</v>
      </c>
      <c r="M103" s="66">
        <v>15.9505327641153</v>
      </c>
    </row>
    <row r="104" spans="1:14" s="119" customFormat="1" x14ac:dyDescent="0.15">
      <c r="A104" s="151"/>
      <c r="B104" s="63">
        <v>75</v>
      </c>
      <c r="C104" s="64">
        <v>14.763359651008427</v>
      </c>
      <c r="D104" s="65">
        <v>14.60216940649563</v>
      </c>
      <c r="E104" s="65">
        <v>14.924549895521224</v>
      </c>
      <c r="F104" s="64">
        <v>11.713600986607396</v>
      </c>
      <c r="G104" s="65">
        <v>11.543440163846453</v>
      </c>
      <c r="H104" s="65">
        <v>11.883761809368339</v>
      </c>
      <c r="I104" s="66">
        <v>79.3423804845619</v>
      </c>
      <c r="J104" s="64">
        <v>3.0497586644010299</v>
      </c>
      <c r="K104" s="65">
        <v>2.9156866055669672</v>
      </c>
      <c r="L104" s="65">
        <v>3.1838307232350926</v>
      </c>
      <c r="M104" s="66">
        <v>20.657619515438093</v>
      </c>
    </row>
    <row r="105" spans="1:14" s="119" customFormat="1" x14ac:dyDescent="0.15">
      <c r="A105" s="151"/>
      <c r="B105" s="63">
        <v>80</v>
      </c>
      <c r="C105" s="64">
        <v>10.830875855168115</v>
      </c>
      <c r="D105" s="65">
        <v>10.696884590751797</v>
      </c>
      <c r="E105" s="65">
        <v>10.964867119584433</v>
      </c>
      <c r="F105" s="64">
        <v>7.8273086923220152</v>
      </c>
      <c r="G105" s="65">
        <v>7.6674431345497673</v>
      </c>
      <c r="H105" s="65">
        <v>7.9871742500942631</v>
      </c>
      <c r="I105" s="66">
        <v>72.268473916512463</v>
      </c>
      <c r="J105" s="64">
        <v>3.0035671628460996</v>
      </c>
      <c r="K105" s="65">
        <v>2.8649145515213386</v>
      </c>
      <c r="L105" s="65">
        <v>3.1422197741708606</v>
      </c>
      <c r="M105" s="66">
        <v>27.731526083487534</v>
      </c>
    </row>
    <row r="106" spans="1:14" s="119" customFormat="1" x14ac:dyDescent="0.15">
      <c r="A106" s="143"/>
      <c r="B106" s="71">
        <v>85</v>
      </c>
      <c r="C106" s="72">
        <v>7.5413232998470638</v>
      </c>
      <c r="D106" s="73">
        <v>7.1810465547959978</v>
      </c>
      <c r="E106" s="73">
        <v>7.9016000448981298</v>
      </c>
      <c r="F106" s="72">
        <v>4.6794839907299188</v>
      </c>
      <c r="G106" s="73">
        <v>4.4145311382200285</v>
      </c>
      <c r="H106" s="73">
        <v>4.9444368432398091</v>
      </c>
      <c r="I106" s="74">
        <v>62.051231656184505</v>
      </c>
      <c r="J106" s="72">
        <v>2.8618393091171463</v>
      </c>
      <c r="K106" s="73">
        <v>2.6645700073209055</v>
      </c>
      <c r="L106" s="73">
        <v>3.0591086109133871</v>
      </c>
      <c r="M106" s="74">
        <v>37.948768343815523</v>
      </c>
    </row>
    <row r="107" spans="1:14" s="119" customFormat="1" x14ac:dyDescent="0.15">
      <c r="A107" s="142" t="s">
        <v>88</v>
      </c>
      <c r="B107" s="120">
        <v>65</v>
      </c>
      <c r="C107" s="121">
        <v>23.914355971413098</v>
      </c>
      <c r="D107" s="122">
        <v>23.693733163766787</v>
      </c>
      <c r="E107" s="122">
        <v>24.134978779059409</v>
      </c>
      <c r="F107" s="121">
        <v>20.548205420333488</v>
      </c>
      <c r="G107" s="122">
        <v>20.33610020431998</v>
      </c>
      <c r="H107" s="122">
        <v>20.760310636346997</v>
      </c>
      <c r="I107" s="123">
        <v>85.924142991333483</v>
      </c>
      <c r="J107" s="121">
        <v>3.3661505510796106</v>
      </c>
      <c r="K107" s="122">
        <v>3.2186335042367946</v>
      </c>
      <c r="L107" s="122">
        <v>3.5136675979224266</v>
      </c>
      <c r="M107" s="123">
        <v>14.075857008666517</v>
      </c>
    </row>
    <row r="108" spans="1:14" s="119" customFormat="1" x14ac:dyDescent="0.15">
      <c r="A108" s="151"/>
      <c r="B108" s="124">
        <v>70</v>
      </c>
      <c r="C108" s="125">
        <v>19.493380080815566</v>
      </c>
      <c r="D108" s="126">
        <v>19.287560902355377</v>
      </c>
      <c r="E108" s="126">
        <v>19.699199259275755</v>
      </c>
      <c r="F108" s="125">
        <v>16.087604632822639</v>
      </c>
      <c r="G108" s="126">
        <v>15.885366793194395</v>
      </c>
      <c r="H108" s="126">
        <v>16.289842472450886</v>
      </c>
      <c r="I108" s="127">
        <v>82.528553622443738</v>
      </c>
      <c r="J108" s="125">
        <v>3.405775447992927</v>
      </c>
      <c r="K108" s="126">
        <v>3.2555633847069472</v>
      </c>
      <c r="L108" s="126">
        <v>3.5559875112789068</v>
      </c>
      <c r="M108" s="127">
        <v>17.471446377556273</v>
      </c>
    </row>
    <row r="109" spans="1:14" s="119" customFormat="1" x14ac:dyDescent="0.15">
      <c r="A109" s="151"/>
      <c r="B109" s="124">
        <v>75</v>
      </c>
      <c r="C109" s="125">
        <v>15.371147422541014</v>
      </c>
      <c r="D109" s="126">
        <v>15.187095930645324</v>
      </c>
      <c r="E109" s="126">
        <v>15.555198914436705</v>
      </c>
      <c r="F109" s="125">
        <v>11.91121895515484</v>
      </c>
      <c r="G109" s="126">
        <v>11.720366060237481</v>
      </c>
      <c r="H109" s="126">
        <v>12.1020718500722</v>
      </c>
      <c r="I109" s="127">
        <v>77.49075997857932</v>
      </c>
      <c r="J109" s="125">
        <v>3.459928467386173</v>
      </c>
      <c r="K109" s="126">
        <v>3.3051164049234947</v>
      </c>
      <c r="L109" s="126">
        <v>3.6147405298488513</v>
      </c>
      <c r="M109" s="127">
        <v>22.509240021420666</v>
      </c>
    </row>
    <row r="110" spans="1:14" s="119" customFormat="1" x14ac:dyDescent="0.15">
      <c r="A110" s="151"/>
      <c r="B110" s="124">
        <v>80</v>
      </c>
      <c r="C110" s="125">
        <v>11.413869602740073</v>
      </c>
      <c r="D110" s="126">
        <v>11.262368867966151</v>
      </c>
      <c r="E110" s="126">
        <v>11.565370337513995</v>
      </c>
      <c r="F110" s="125">
        <v>7.9437430921616228</v>
      </c>
      <c r="G110" s="126">
        <v>7.7646378742882174</v>
      </c>
      <c r="H110" s="126">
        <v>8.1228483100350282</v>
      </c>
      <c r="I110" s="127">
        <v>69.597282680140367</v>
      </c>
      <c r="J110" s="125">
        <v>3.4701265105784507</v>
      </c>
      <c r="K110" s="126">
        <v>3.3106498278102685</v>
      </c>
      <c r="L110" s="126">
        <v>3.6296031933466328</v>
      </c>
      <c r="M110" s="127">
        <v>30.40271731985964</v>
      </c>
    </row>
    <row r="111" spans="1:14" s="119" customFormat="1" x14ac:dyDescent="0.15">
      <c r="A111" s="143"/>
      <c r="B111" s="128">
        <v>85</v>
      </c>
      <c r="C111" s="129">
        <v>8.094099733116364</v>
      </c>
      <c r="D111" s="130">
        <v>7.6771744994285838</v>
      </c>
      <c r="E111" s="130">
        <v>8.5110249668041451</v>
      </c>
      <c r="F111" s="129">
        <v>4.7284292300562347</v>
      </c>
      <c r="G111" s="130">
        <v>4.4364174016058948</v>
      </c>
      <c r="H111" s="130">
        <v>5.0204410585065746</v>
      </c>
      <c r="I111" s="131">
        <v>58.418222976796827</v>
      </c>
      <c r="J111" s="129">
        <v>3.3656705030601297</v>
      </c>
      <c r="K111" s="130">
        <v>3.1290174280897025</v>
      </c>
      <c r="L111" s="130">
        <v>3.6023235780305569</v>
      </c>
      <c r="M111" s="131">
        <v>41.581777023203173</v>
      </c>
    </row>
    <row r="112" spans="1:14" s="119" customFormat="1" x14ac:dyDescent="0.15">
      <c r="A112" s="142" t="s">
        <v>89</v>
      </c>
      <c r="B112" s="120">
        <v>65</v>
      </c>
      <c r="C112" s="121">
        <v>23.181016234731135</v>
      </c>
      <c r="D112" s="122">
        <v>22.796809267028593</v>
      </c>
      <c r="E112" s="122">
        <v>23.565223202433678</v>
      </c>
      <c r="F112" s="121">
        <v>20.051691582192973</v>
      </c>
      <c r="G112" s="122">
        <v>19.704935896411076</v>
      </c>
      <c r="H112" s="122">
        <v>20.39844726797487</v>
      </c>
      <c r="I112" s="123">
        <v>86.500485479796922</v>
      </c>
      <c r="J112" s="121">
        <v>3.1293246525381599</v>
      </c>
      <c r="K112" s="122">
        <v>2.93619936201996</v>
      </c>
      <c r="L112" s="122">
        <v>3.3224499430563599</v>
      </c>
      <c r="M112" s="123">
        <v>13.499514520203068</v>
      </c>
    </row>
    <row r="113" spans="1:13" s="119" customFormat="1" x14ac:dyDescent="0.15">
      <c r="A113" s="151"/>
      <c r="B113" s="124">
        <v>70</v>
      </c>
      <c r="C113" s="125">
        <v>19.044659391940101</v>
      </c>
      <c r="D113" s="126">
        <v>18.714786193904263</v>
      </c>
      <c r="E113" s="126">
        <v>19.374532589975939</v>
      </c>
      <c r="F113" s="125">
        <v>15.851099733157167</v>
      </c>
      <c r="G113" s="126">
        <v>15.546894421981108</v>
      </c>
      <c r="H113" s="126">
        <v>16.155305044333225</v>
      </c>
      <c r="I113" s="127">
        <v>83.231206223963866</v>
      </c>
      <c r="J113" s="125">
        <v>3.1935596587829349</v>
      </c>
      <c r="K113" s="126">
        <v>2.9975168864546253</v>
      </c>
      <c r="L113" s="126">
        <v>3.3896024311112445</v>
      </c>
      <c r="M113" s="127">
        <v>16.768793776036144</v>
      </c>
    </row>
    <row r="114" spans="1:13" s="119" customFormat="1" x14ac:dyDescent="0.15">
      <c r="A114" s="151"/>
      <c r="B114" s="124">
        <v>75</v>
      </c>
      <c r="C114" s="125">
        <v>14.91624073790012</v>
      </c>
      <c r="D114" s="126">
        <v>14.6439188452909</v>
      </c>
      <c r="E114" s="126">
        <v>15.18856263050934</v>
      </c>
      <c r="F114" s="125">
        <v>11.684980877926485</v>
      </c>
      <c r="G114" s="126">
        <v>11.420084248381341</v>
      </c>
      <c r="H114" s="126">
        <v>11.949877507471628</v>
      </c>
      <c r="I114" s="127">
        <v>78.33730417233447</v>
      </c>
      <c r="J114" s="125">
        <v>3.2312598599736346</v>
      </c>
      <c r="K114" s="126">
        <v>3.0340202536004739</v>
      </c>
      <c r="L114" s="126">
        <v>3.4284994663467954</v>
      </c>
      <c r="M114" s="127">
        <v>21.662695827665527</v>
      </c>
    </row>
    <row r="115" spans="1:13" s="119" customFormat="1" x14ac:dyDescent="0.15">
      <c r="A115" s="151"/>
      <c r="B115" s="124">
        <v>80</v>
      </c>
      <c r="C115" s="125">
        <v>11.046096238709181</v>
      </c>
      <c r="D115" s="126">
        <v>10.846490010910568</v>
      </c>
      <c r="E115" s="126">
        <v>11.245702466507794</v>
      </c>
      <c r="F115" s="125">
        <v>7.8209433211062009</v>
      </c>
      <c r="G115" s="126">
        <v>7.5930687927923142</v>
      </c>
      <c r="H115" s="126">
        <v>8.0488178494200877</v>
      </c>
      <c r="I115" s="127">
        <v>70.802780929058216</v>
      </c>
      <c r="J115" s="125">
        <v>3.2251529176029776</v>
      </c>
      <c r="K115" s="126">
        <v>3.0283706053510002</v>
      </c>
      <c r="L115" s="126">
        <v>3.421935229854955</v>
      </c>
      <c r="M115" s="127">
        <v>29.19721907094176</v>
      </c>
    </row>
    <row r="116" spans="1:13" s="119" customFormat="1" x14ac:dyDescent="0.15">
      <c r="A116" s="143"/>
      <c r="B116" s="128">
        <v>85</v>
      </c>
      <c r="C116" s="129">
        <v>7.6077017161450025</v>
      </c>
      <c r="D116" s="130">
        <v>7.1302094746892157</v>
      </c>
      <c r="E116" s="130">
        <v>8.0851939576007883</v>
      </c>
      <c r="F116" s="129">
        <v>4.6719741539037143</v>
      </c>
      <c r="G116" s="130">
        <v>4.3239620280069548</v>
      </c>
      <c r="H116" s="130">
        <v>5.0199862798004737</v>
      </c>
      <c r="I116" s="131">
        <v>61.411111111111119</v>
      </c>
      <c r="J116" s="129">
        <v>2.9357275622412886</v>
      </c>
      <c r="K116" s="130">
        <v>2.6729005512743007</v>
      </c>
      <c r="L116" s="130">
        <v>3.1985545732082765</v>
      </c>
      <c r="M116" s="131">
        <v>38.588888888888896</v>
      </c>
    </row>
    <row r="117" spans="1:13" s="119" customFormat="1" x14ac:dyDescent="0.15">
      <c r="A117" s="142" t="s">
        <v>90</v>
      </c>
      <c r="B117" s="120">
        <v>65</v>
      </c>
      <c r="C117" s="121">
        <v>22.760164016622415</v>
      </c>
      <c r="D117" s="122">
        <v>22.516864321705981</v>
      </c>
      <c r="E117" s="122">
        <v>23.003463711538849</v>
      </c>
      <c r="F117" s="121">
        <v>19.447462264326937</v>
      </c>
      <c r="G117" s="122">
        <v>19.213335536423941</v>
      </c>
      <c r="H117" s="122">
        <v>19.681588992229933</v>
      </c>
      <c r="I117" s="123">
        <v>85.445176274318086</v>
      </c>
      <c r="J117" s="121">
        <v>3.3127017522954811</v>
      </c>
      <c r="K117" s="122">
        <v>3.1436581918431039</v>
      </c>
      <c r="L117" s="122">
        <v>3.4817453127478584</v>
      </c>
      <c r="M117" s="123">
        <v>14.554823725681931</v>
      </c>
    </row>
    <row r="118" spans="1:13" s="119" customFormat="1" x14ac:dyDescent="0.15">
      <c r="A118" s="151"/>
      <c r="B118" s="124">
        <v>70</v>
      </c>
      <c r="C118" s="125">
        <v>18.464455837745231</v>
      </c>
      <c r="D118" s="126">
        <v>18.239869782526718</v>
      </c>
      <c r="E118" s="126">
        <v>18.689041892963743</v>
      </c>
      <c r="F118" s="125">
        <v>15.102852359275351</v>
      </c>
      <c r="G118" s="126">
        <v>14.880703248044945</v>
      </c>
      <c r="H118" s="126">
        <v>15.325001470505757</v>
      </c>
      <c r="I118" s="127">
        <v>81.794191456224468</v>
      </c>
      <c r="J118" s="125">
        <v>3.3616034784698767</v>
      </c>
      <c r="K118" s="126">
        <v>3.1884415044373831</v>
      </c>
      <c r="L118" s="126">
        <v>3.5347654525023704</v>
      </c>
      <c r="M118" s="127">
        <v>18.205808543775508</v>
      </c>
    </row>
    <row r="119" spans="1:13" s="119" customFormat="1" x14ac:dyDescent="0.15">
      <c r="A119" s="151"/>
      <c r="B119" s="124">
        <v>75</v>
      </c>
      <c r="C119" s="125">
        <v>14.167525362897026</v>
      </c>
      <c r="D119" s="126">
        <v>13.96084036229562</v>
      </c>
      <c r="E119" s="126">
        <v>14.374210363498431</v>
      </c>
      <c r="F119" s="125">
        <v>10.811853228685413</v>
      </c>
      <c r="G119" s="126">
        <v>10.598935512457553</v>
      </c>
      <c r="H119" s="126">
        <v>11.024770944913273</v>
      </c>
      <c r="I119" s="127">
        <v>76.314338261220286</v>
      </c>
      <c r="J119" s="125">
        <v>3.3556721342116105</v>
      </c>
      <c r="K119" s="126">
        <v>3.1784828354649672</v>
      </c>
      <c r="L119" s="126">
        <v>3.5328614329582537</v>
      </c>
      <c r="M119" s="127">
        <v>23.685661738779697</v>
      </c>
    </row>
    <row r="120" spans="1:13" s="119" customFormat="1" x14ac:dyDescent="0.15">
      <c r="A120" s="151"/>
      <c r="B120" s="124">
        <v>80</v>
      </c>
      <c r="C120" s="125">
        <v>10.22491010656449</v>
      </c>
      <c r="D120" s="126">
        <v>10.051315371584067</v>
      </c>
      <c r="E120" s="126">
        <v>10.398504841544913</v>
      </c>
      <c r="F120" s="125">
        <v>6.9437482366471999</v>
      </c>
      <c r="G120" s="126">
        <v>6.7427000918826803</v>
      </c>
      <c r="H120" s="126">
        <v>7.1447963814117195</v>
      </c>
      <c r="I120" s="127">
        <v>67.910115240908056</v>
      </c>
      <c r="J120" s="125">
        <v>3.2811618699172902</v>
      </c>
      <c r="K120" s="126">
        <v>3.0991662222785608</v>
      </c>
      <c r="L120" s="126">
        <v>3.4631575175560196</v>
      </c>
      <c r="M120" s="127">
        <v>32.089884759091944</v>
      </c>
    </row>
    <row r="121" spans="1:13" s="119" customFormat="1" x14ac:dyDescent="0.15">
      <c r="A121" s="143"/>
      <c r="B121" s="128">
        <v>85</v>
      </c>
      <c r="C121" s="129">
        <v>6.9974054947834228</v>
      </c>
      <c r="D121" s="130">
        <v>6.5666841336907211</v>
      </c>
      <c r="E121" s="130">
        <v>7.4281268558761244</v>
      </c>
      <c r="F121" s="129">
        <v>3.8481550170236667</v>
      </c>
      <c r="G121" s="130">
        <v>3.5490211546392301</v>
      </c>
      <c r="H121" s="130">
        <v>4.1472888794081033</v>
      </c>
      <c r="I121" s="131">
        <v>54.994026284348848</v>
      </c>
      <c r="J121" s="129">
        <v>3.1492504777597556</v>
      </c>
      <c r="K121" s="130">
        <v>2.8828839192058182</v>
      </c>
      <c r="L121" s="130">
        <v>3.4156170363136931</v>
      </c>
      <c r="M121" s="131">
        <v>45.005973715651137</v>
      </c>
    </row>
    <row r="122" spans="1:13" s="119" customFormat="1" x14ac:dyDescent="0.15">
      <c r="A122" s="142" t="s">
        <v>91</v>
      </c>
      <c r="B122" s="120">
        <v>65</v>
      </c>
      <c r="C122" s="121">
        <v>23.227443594765813</v>
      </c>
      <c r="D122" s="122">
        <v>22.967216903644321</v>
      </c>
      <c r="E122" s="122">
        <v>23.487670285887305</v>
      </c>
      <c r="F122" s="121">
        <v>20.273551856254361</v>
      </c>
      <c r="G122" s="122">
        <v>20.028438088919959</v>
      </c>
      <c r="H122" s="122">
        <v>20.518665623588763</v>
      </c>
      <c r="I122" s="123">
        <v>87.282751429532709</v>
      </c>
      <c r="J122" s="121">
        <v>2.9538917385114498</v>
      </c>
      <c r="K122" s="122">
        <v>2.8038437634504318</v>
      </c>
      <c r="L122" s="122">
        <v>3.1039397135724678</v>
      </c>
      <c r="M122" s="123">
        <v>12.717248570467282</v>
      </c>
    </row>
    <row r="123" spans="1:13" s="119" customFormat="1" x14ac:dyDescent="0.15">
      <c r="A123" s="151"/>
      <c r="B123" s="124">
        <v>70</v>
      </c>
      <c r="C123" s="125">
        <v>18.948394720229892</v>
      </c>
      <c r="D123" s="126">
        <v>18.71690724087053</v>
      </c>
      <c r="E123" s="126">
        <v>19.179882199589255</v>
      </c>
      <c r="F123" s="125">
        <v>15.968859973892844</v>
      </c>
      <c r="G123" s="126">
        <v>15.74540930901145</v>
      </c>
      <c r="H123" s="126">
        <v>16.192310638774238</v>
      </c>
      <c r="I123" s="127">
        <v>84.275529456033524</v>
      </c>
      <c r="J123" s="125">
        <v>2.9795347463370483</v>
      </c>
      <c r="K123" s="126">
        <v>2.8269713402964349</v>
      </c>
      <c r="L123" s="126">
        <v>3.1320981523776616</v>
      </c>
      <c r="M123" s="127">
        <v>15.724470543966476</v>
      </c>
    </row>
    <row r="124" spans="1:13" s="119" customFormat="1" x14ac:dyDescent="0.15">
      <c r="A124" s="151"/>
      <c r="B124" s="124">
        <v>75</v>
      </c>
      <c r="C124" s="125">
        <v>14.609846291345399</v>
      </c>
      <c r="D124" s="126">
        <v>14.403217783745058</v>
      </c>
      <c r="E124" s="126">
        <v>14.816474798945739</v>
      </c>
      <c r="F124" s="125">
        <v>11.636887292091206</v>
      </c>
      <c r="G124" s="126">
        <v>11.429766454052228</v>
      </c>
      <c r="H124" s="126">
        <v>11.844008130130184</v>
      </c>
      <c r="I124" s="127">
        <v>79.650990571917802</v>
      </c>
      <c r="J124" s="125">
        <v>2.9729589992541934</v>
      </c>
      <c r="K124" s="126">
        <v>2.8184515541599717</v>
      </c>
      <c r="L124" s="126">
        <v>3.127466444348415</v>
      </c>
      <c r="M124" s="127">
        <v>20.349009428082205</v>
      </c>
    </row>
    <row r="125" spans="1:13" s="119" customFormat="1" x14ac:dyDescent="0.15">
      <c r="A125" s="151"/>
      <c r="B125" s="124">
        <v>80</v>
      </c>
      <c r="C125" s="125">
        <v>10.776644189487577</v>
      </c>
      <c r="D125" s="126">
        <v>10.616193604155864</v>
      </c>
      <c r="E125" s="126">
        <v>10.93709477481929</v>
      </c>
      <c r="F125" s="125">
        <v>7.8380678404418305</v>
      </c>
      <c r="G125" s="126">
        <v>7.6532590282230748</v>
      </c>
      <c r="H125" s="126">
        <v>8.022876652660587</v>
      </c>
      <c r="I125" s="127">
        <v>72.731990614366993</v>
      </c>
      <c r="J125" s="125">
        <v>2.9385763490457473</v>
      </c>
      <c r="K125" s="126">
        <v>2.7811149593869078</v>
      </c>
      <c r="L125" s="126">
        <v>3.0960377387045868</v>
      </c>
      <c r="M125" s="127">
        <v>27.268009385633015</v>
      </c>
    </row>
    <row r="126" spans="1:13" s="119" customFormat="1" x14ac:dyDescent="0.15">
      <c r="A126" s="143"/>
      <c r="B126" s="128">
        <v>85</v>
      </c>
      <c r="C126" s="129">
        <v>7.5407989946173171</v>
      </c>
      <c r="D126" s="130">
        <v>7.1311299168907629</v>
      </c>
      <c r="E126" s="130">
        <v>7.9504680723438712</v>
      </c>
      <c r="F126" s="129">
        <v>4.7294695307302499</v>
      </c>
      <c r="G126" s="130">
        <v>4.4265467464989943</v>
      </c>
      <c r="H126" s="130">
        <v>5.0323923149615055</v>
      </c>
      <c r="I126" s="131">
        <v>62.718413978494624</v>
      </c>
      <c r="J126" s="129">
        <v>2.8113294638870676</v>
      </c>
      <c r="K126" s="130">
        <v>2.5898076771909451</v>
      </c>
      <c r="L126" s="130">
        <v>3.0328512505831902</v>
      </c>
      <c r="M126" s="131">
        <v>37.281586021505376</v>
      </c>
    </row>
    <row r="127" spans="1:13" s="119" customFormat="1" x14ac:dyDescent="0.15">
      <c r="A127" s="142" t="s">
        <v>92</v>
      </c>
      <c r="B127" s="120">
        <v>65</v>
      </c>
      <c r="C127" s="121">
        <v>22.855575870213649</v>
      </c>
      <c r="D127" s="122">
        <v>22.536546555421744</v>
      </c>
      <c r="E127" s="122">
        <v>23.174605185005554</v>
      </c>
      <c r="F127" s="121">
        <v>19.719332283360842</v>
      </c>
      <c r="G127" s="122">
        <v>19.428134618137399</v>
      </c>
      <c r="H127" s="122">
        <v>20.010529948584285</v>
      </c>
      <c r="I127" s="123">
        <v>86.277993586063644</v>
      </c>
      <c r="J127" s="121">
        <v>3.1362435868528049</v>
      </c>
      <c r="K127" s="122">
        <v>2.9575120148265075</v>
      </c>
      <c r="L127" s="122">
        <v>3.3149751588791023</v>
      </c>
      <c r="M127" s="123">
        <v>13.722006413936347</v>
      </c>
    </row>
    <row r="128" spans="1:13" s="119" customFormat="1" x14ac:dyDescent="0.15">
      <c r="A128" s="151"/>
      <c r="B128" s="124">
        <v>70</v>
      </c>
      <c r="C128" s="125">
        <v>18.484481328495633</v>
      </c>
      <c r="D128" s="126">
        <v>18.197198739828977</v>
      </c>
      <c r="E128" s="126">
        <v>18.771763917162289</v>
      </c>
      <c r="F128" s="125">
        <v>15.346514569307347</v>
      </c>
      <c r="G128" s="126">
        <v>15.080384633509379</v>
      </c>
      <c r="H128" s="126">
        <v>15.612644505105315</v>
      </c>
      <c r="I128" s="127">
        <v>83.023777062379324</v>
      </c>
      <c r="J128" s="125">
        <v>3.1379667591882812</v>
      </c>
      <c r="K128" s="126">
        <v>2.9577758240603633</v>
      </c>
      <c r="L128" s="126">
        <v>3.318157694316199</v>
      </c>
      <c r="M128" s="127">
        <v>16.976222937620648</v>
      </c>
    </row>
    <row r="129" spans="1:13" s="119" customFormat="1" x14ac:dyDescent="0.15">
      <c r="A129" s="151"/>
      <c r="B129" s="124">
        <v>75</v>
      </c>
      <c r="C129" s="125">
        <v>14.198427661125702</v>
      </c>
      <c r="D129" s="126">
        <v>13.944293880116343</v>
      </c>
      <c r="E129" s="126">
        <v>14.452561442135062</v>
      </c>
      <c r="F129" s="125">
        <v>11.094449108102712</v>
      </c>
      <c r="G129" s="126">
        <v>10.851771068055227</v>
      </c>
      <c r="H129" s="126">
        <v>11.337127148150197</v>
      </c>
      <c r="I129" s="127">
        <v>78.138575431690469</v>
      </c>
      <c r="J129" s="125">
        <v>3.1039785530229875</v>
      </c>
      <c r="K129" s="126">
        <v>2.9231542320915356</v>
      </c>
      <c r="L129" s="126">
        <v>3.2848028739544395</v>
      </c>
      <c r="M129" s="127">
        <v>21.861424568309509</v>
      </c>
    </row>
    <row r="130" spans="1:13" s="119" customFormat="1" x14ac:dyDescent="0.15">
      <c r="A130" s="151"/>
      <c r="B130" s="124">
        <v>80</v>
      </c>
      <c r="C130" s="125">
        <v>10.480228857714206</v>
      </c>
      <c r="D130" s="126">
        <v>10.287741048044564</v>
      </c>
      <c r="E130" s="126">
        <v>10.672716667383847</v>
      </c>
      <c r="F130" s="125">
        <v>7.3793603383343962</v>
      </c>
      <c r="G130" s="126">
        <v>7.167694412926207</v>
      </c>
      <c r="H130" s="126">
        <v>7.5910262637425854</v>
      </c>
      <c r="I130" s="127">
        <v>70.412206055048628</v>
      </c>
      <c r="J130" s="125">
        <v>3.1008685193798087</v>
      </c>
      <c r="K130" s="126">
        <v>2.918180699487114</v>
      </c>
      <c r="L130" s="126">
        <v>3.2835563392725033</v>
      </c>
      <c r="M130" s="127">
        <v>29.587793944951358</v>
      </c>
    </row>
    <row r="131" spans="1:13" s="119" customFormat="1" x14ac:dyDescent="0.15">
      <c r="A131" s="143"/>
      <c r="B131" s="128">
        <v>85</v>
      </c>
      <c r="C131" s="129">
        <v>7.2886222843119768</v>
      </c>
      <c r="D131" s="130">
        <v>6.8472832569658095</v>
      </c>
      <c r="E131" s="130">
        <v>7.729961311658144</v>
      </c>
      <c r="F131" s="129">
        <v>4.3293199997944445</v>
      </c>
      <c r="G131" s="130">
        <v>4.0112880855626427</v>
      </c>
      <c r="H131" s="130">
        <v>4.6473519140262463</v>
      </c>
      <c r="I131" s="131">
        <v>59.398331137461582</v>
      </c>
      <c r="J131" s="129">
        <v>2.9593022845175323</v>
      </c>
      <c r="K131" s="130">
        <v>2.7052705268013799</v>
      </c>
      <c r="L131" s="130">
        <v>3.2133340422336847</v>
      </c>
      <c r="M131" s="131">
        <v>40.601668862538418</v>
      </c>
    </row>
    <row r="132" spans="1:13" s="119" customFormat="1" x14ac:dyDescent="0.15">
      <c r="A132" s="142" t="s">
        <v>93</v>
      </c>
      <c r="B132" s="67">
        <v>65</v>
      </c>
      <c r="C132" s="68">
        <v>23.837531956301966</v>
      </c>
      <c r="D132" s="69">
        <v>23.55840665749907</v>
      </c>
      <c r="E132" s="69">
        <v>24.116657255104862</v>
      </c>
      <c r="F132" s="68">
        <v>20.576802390125991</v>
      </c>
      <c r="G132" s="69">
        <v>20.308015563085938</v>
      </c>
      <c r="H132" s="69">
        <v>20.845589217166044</v>
      </c>
      <c r="I132" s="70">
        <v>86.321026974800006</v>
      </c>
      <c r="J132" s="68">
        <v>3.2607295661759714</v>
      </c>
      <c r="K132" s="69">
        <v>3.0754513566364166</v>
      </c>
      <c r="L132" s="69">
        <v>3.4460077757155263</v>
      </c>
      <c r="M132" s="70">
        <v>13.67897302519998</v>
      </c>
    </row>
    <row r="133" spans="1:13" s="119" customFormat="1" x14ac:dyDescent="0.15">
      <c r="A133" s="151"/>
      <c r="B133" s="63">
        <v>70</v>
      </c>
      <c r="C133" s="64">
        <v>19.434060574819696</v>
      </c>
      <c r="D133" s="65">
        <v>19.170055974921997</v>
      </c>
      <c r="E133" s="65">
        <v>19.698065174717396</v>
      </c>
      <c r="F133" s="64">
        <v>16.13696572669577</v>
      </c>
      <c r="G133" s="65">
        <v>15.878090194192056</v>
      </c>
      <c r="H133" s="65">
        <v>16.395841259199486</v>
      </c>
      <c r="I133" s="66">
        <v>83.034452139168991</v>
      </c>
      <c r="J133" s="64">
        <v>3.2970948481239284</v>
      </c>
      <c r="K133" s="65">
        <v>3.1080676040908197</v>
      </c>
      <c r="L133" s="65">
        <v>3.4861220921570371</v>
      </c>
      <c r="M133" s="66">
        <v>16.965547860831023</v>
      </c>
    </row>
    <row r="134" spans="1:13" s="119" customFormat="1" x14ac:dyDescent="0.15">
      <c r="A134" s="151"/>
      <c r="B134" s="63">
        <v>75</v>
      </c>
      <c r="C134" s="64">
        <v>15.223462659387993</v>
      </c>
      <c r="D134" s="65">
        <v>14.98235539657372</v>
      </c>
      <c r="E134" s="65">
        <v>15.464569922202266</v>
      </c>
      <c r="F134" s="64">
        <v>11.878291180421266</v>
      </c>
      <c r="G134" s="65">
        <v>11.631496863550058</v>
      </c>
      <c r="H134" s="65">
        <v>12.125085497292474</v>
      </c>
      <c r="I134" s="66">
        <v>78.026211553756923</v>
      </c>
      <c r="J134" s="64">
        <v>3.3451714789667264</v>
      </c>
      <c r="K134" s="65">
        <v>3.1507232455052061</v>
      </c>
      <c r="L134" s="65">
        <v>3.5396197124282467</v>
      </c>
      <c r="M134" s="66">
        <v>21.973788446243066</v>
      </c>
    </row>
    <row r="135" spans="1:13" s="119" customFormat="1" x14ac:dyDescent="0.15">
      <c r="A135" s="151"/>
      <c r="B135" s="63">
        <v>80</v>
      </c>
      <c r="C135" s="64">
        <v>11.308373087458628</v>
      </c>
      <c r="D135" s="65">
        <v>11.111624398183022</v>
      </c>
      <c r="E135" s="65">
        <v>11.505121776734235</v>
      </c>
      <c r="F135" s="64">
        <v>8.003013082961953</v>
      </c>
      <c r="G135" s="65">
        <v>7.77464308970392</v>
      </c>
      <c r="H135" s="65">
        <v>8.231383076219986</v>
      </c>
      <c r="I135" s="66">
        <v>70.770684881608375</v>
      </c>
      <c r="J135" s="64">
        <v>3.3053600044966758</v>
      </c>
      <c r="K135" s="65">
        <v>3.1063595070496803</v>
      </c>
      <c r="L135" s="65">
        <v>3.5043605019436712</v>
      </c>
      <c r="M135" s="66">
        <v>29.229315118391636</v>
      </c>
    </row>
    <row r="136" spans="1:13" s="119" customFormat="1" x14ac:dyDescent="0.15">
      <c r="A136" s="143"/>
      <c r="B136" s="71">
        <v>85</v>
      </c>
      <c r="C136" s="72">
        <v>8.060320575370282</v>
      </c>
      <c r="D136" s="73">
        <v>7.5332641975716994</v>
      </c>
      <c r="E136" s="73">
        <v>8.5873769531688655</v>
      </c>
      <c r="F136" s="72">
        <v>4.9043192910221407</v>
      </c>
      <c r="G136" s="73">
        <v>4.5258908874408341</v>
      </c>
      <c r="H136" s="73">
        <v>5.2827476946034473</v>
      </c>
      <c r="I136" s="74">
        <v>60.845213849287148</v>
      </c>
      <c r="J136" s="72">
        <v>3.15600128434814</v>
      </c>
      <c r="K136" s="73">
        <v>2.8679829532033358</v>
      </c>
      <c r="L136" s="73">
        <v>3.4440196154929441</v>
      </c>
      <c r="M136" s="74">
        <v>39.15478615071283</v>
      </c>
    </row>
    <row r="137" spans="1:13" s="119" customFormat="1" x14ac:dyDescent="0.15">
      <c r="A137" s="142" t="s">
        <v>94</v>
      </c>
      <c r="B137" s="120">
        <v>65</v>
      </c>
      <c r="C137" s="121">
        <v>23.123465007009329</v>
      </c>
      <c r="D137" s="122">
        <v>22.856319598536977</v>
      </c>
      <c r="E137" s="122">
        <v>23.390610415481682</v>
      </c>
      <c r="F137" s="121">
        <v>20.229939956735823</v>
      </c>
      <c r="G137" s="122">
        <v>19.969584781960016</v>
      </c>
      <c r="H137" s="122">
        <v>20.49029513151163</v>
      </c>
      <c r="I137" s="123">
        <v>87.486628628553703</v>
      </c>
      <c r="J137" s="121">
        <v>2.8935250502735097</v>
      </c>
      <c r="K137" s="122">
        <v>2.7173818794686371</v>
      </c>
      <c r="L137" s="122">
        <v>3.0696682210783823</v>
      </c>
      <c r="M137" s="123">
        <v>12.513371371446306</v>
      </c>
    </row>
    <row r="138" spans="1:13" s="119" customFormat="1" x14ac:dyDescent="0.15">
      <c r="A138" s="151"/>
      <c r="B138" s="124">
        <v>70</v>
      </c>
      <c r="C138" s="125">
        <v>18.738082522248554</v>
      </c>
      <c r="D138" s="126">
        <v>18.487645066747351</v>
      </c>
      <c r="E138" s="126">
        <v>18.988519977749757</v>
      </c>
      <c r="F138" s="125">
        <v>15.800593404950135</v>
      </c>
      <c r="G138" s="126">
        <v>15.551387784935104</v>
      </c>
      <c r="H138" s="126">
        <v>16.049799024965168</v>
      </c>
      <c r="I138" s="127">
        <v>84.323427363442292</v>
      </c>
      <c r="J138" s="125">
        <v>2.9374891172984228</v>
      </c>
      <c r="K138" s="126">
        <v>2.7573335235648058</v>
      </c>
      <c r="L138" s="126">
        <v>3.1176447110320398</v>
      </c>
      <c r="M138" s="127">
        <v>15.676572636557726</v>
      </c>
    </row>
    <row r="139" spans="1:13" s="119" customFormat="1" x14ac:dyDescent="0.15">
      <c r="A139" s="151"/>
      <c r="B139" s="124">
        <v>75</v>
      </c>
      <c r="C139" s="125">
        <v>14.555240409057411</v>
      </c>
      <c r="D139" s="126">
        <v>14.327220847841641</v>
      </c>
      <c r="E139" s="126">
        <v>14.783259970273182</v>
      </c>
      <c r="F139" s="125">
        <v>11.583285244905195</v>
      </c>
      <c r="G139" s="126">
        <v>11.346081723939205</v>
      </c>
      <c r="H139" s="126">
        <v>11.820488765871184</v>
      </c>
      <c r="I139" s="127">
        <v>79.581545336050695</v>
      </c>
      <c r="J139" s="125">
        <v>2.9719551641522175</v>
      </c>
      <c r="K139" s="126">
        <v>2.7859457459418828</v>
      </c>
      <c r="L139" s="126">
        <v>3.1579645823625522</v>
      </c>
      <c r="M139" s="127">
        <v>20.418454663949309</v>
      </c>
    </row>
    <row r="140" spans="1:13" s="119" customFormat="1" x14ac:dyDescent="0.15">
      <c r="A140" s="151"/>
      <c r="B140" s="124">
        <v>80</v>
      </c>
      <c r="C140" s="125">
        <v>10.498565175713251</v>
      </c>
      <c r="D140" s="126">
        <v>10.305145515474068</v>
      </c>
      <c r="E140" s="126">
        <v>10.691984835952434</v>
      </c>
      <c r="F140" s="125">
        <v>7.5881115395163787</v>
      </c>
      <c r="G140" s="126">
        <v>7.3658137430163588</v>
      </c>
      <c r="H140" s="126">
        <v>7.8104093360163986</v>
      </c>
      <c r="I140" s="127">
        <v>72.277605677681166</v>
      </c>
      <c r="J140" s="125">
        <v>2.9104536361968711</v>
      </c>
      <c r="K140" s="126">
        <v>2.7199167337812535</v>
      </c>
      <c r="L140" s="126">
        <v>3.1009905386124887</v>
      </c>
      <c r="M140" s="127">
        <v>27.72239432231882</v>
      </c>
    </row>
    <row r="141" spans="1:13" s="119" customFormat="1" x14ac:dyDescent="0.15">
      <c r="A141" s="143"/>
      <c r="B141" s="128">
        <v>85</v>
      </c>
      <c r="C141" s="129">
        <v>7.2904971060051418</v>
      </c>
      <c r="D141" s="130">
        <v>6.812472847254373</v>
      </c>
      <c r="E141" s="130">
        <v>7.7685213647559106</v>
      </c>
      <c r="F141" s="129">
        <v>4.5040217315008189</v>
      </c>
      <c r="G141" s="130">
        <v>4.1503019405488049</v>
      </c>
      <c r="H141" s="130">
        <v>4.8577415224528329</v>
      </c>
      <c r="I141" s="131">
        <v>61.779350104821816</v>
      </c>
      <c r="J141" s="129">
        <v>2.7864753745043238</v>
      </c>
      <c r="K141" s="130">
        <v>2.519484052171244</v>
      </c>
      <c r="L141" s="130">
        <v>3.0534666968374036</v>
      </c>
      <c r="M141" s="131">
        <v>38.220649895178198</v>
      </c>
    </row>
    <row r="142" spans="1:13" s="119" customFormat="1" x14ac:dyDescent="0.15">
      <c r="A142" s="142" t="s">
        <v>95</v>
      </c>
      <c r="B142" s="120">
        <v>65</v>
      </c>
      <c r="C142" s="121">
        <v>23.161783245981312</v>
      </c>
      <c r="D142" s="122">
        <v>22.815429552949055</v>
      </c>
      <c r="E142" s="122">
        <v>23.508136939013568</v>
      </c>
      <c r="F142" s="121">
        <v>20.10252977790223</v>
      </c>
      <c r="G142" s="122">
        <v>19.780729353943528</v>
      </c>
      <c r="H142" s="122">
        <v>20.424330201860933</v>
      </c>
      <c r="I142" s="123">
        <v>86.791805123166071</v>
      </c>
      <c r="J142" s="121">
        <v>3.0592534680790826</v>
      </c>
      <c r="K142" s="122">
        <v>2.8574797864976675</v>
      </c>
      <c r="L142" s="122">
        <v>3.2610271496604977</v>
      </c>
      <c r="M142" s="123">
        <v>13.208194876833929</v>
      </c>
    </row>
    <row r="143" spans="1:13" s="119" customFormat="1" x14ac:dyDescent="0.15">
      <c r="A143" s="151"/>
      <c r="B143" s="124">
        <v>70</v>
      </c>
      <c r="C143" s="125">
        <v>18.798127538606796</v>
      </c>
      <c r="D143" s="126">
        <v>18.477430966875158</v>
      </c>
      <c r="E143" s="126">
        <v>19.118824110338434</v>
      </c>
      <c r="F143" s="125">
        <v>15.694684196050893</v>
      </c>
      <c r="G143" s="126">
        <v>15.391836005241663</v>
      </c>
      <c r="H143" s="126">
        <v>15.997532386860124</v>
      </c>
      <c r="I143" s="127">
        <v>83.49067833388095</v>
      </c>
      <c r="J143" s="125">
        <v>3.1034433425559018</v>
      </c>
      <c r="K143" s="126">
        <v>2.8977971671665763</v>
      </c>
      <c r="L143" s="126">
        <v>3.3090895179452273</v>
      </c>
      <c r="M143" s="127">
        <v>16.509321666119043</v>
      </c>
    </row>
    <row r="144" spans="1:13" s="119" customFormat="1" x14ac:dyDescent="0.15">
      <c r="A144" s="151"/>
      <c r="B144" s="124">
        <v>75</v>
      </c>
      <c r="C144" s="125">
        <v>14.609054421489116</v>
      </c>
      <c r="D144" s="126">
        <v>14.324955996255721</v>
      </c>
      <c r="E144" s="126">
        <v>14.893152846722511</v>
      </c>
      <c r="F144" s="125">
        <v>11.48459313694714</v>
      </c>
      <c r="G144" s="126">
        <v>11.205228085700957</v>
      </c>
      <c r="H144" s="126">
        <v>11.763958188193323</v>
      </c>
      <c r="I144" s="127">
        <v>78.612843826866268</v>
      </c>
      <c r="J144" s="125">
        <v>3.124461284541975</v>
      </c>
      <c r="K144" s="126">
        <v>2.9148728543382019</v>
      </c>
      <c r="L144" s="126">
        <v>3.3340497147457482</v>
      </c>
      <c r="M144" s="127">
        <v>21.387156173133725</v>
      </c>
    </row>
    <row r="145" spans="1:13" s="119" customFormat="1" x14ac:dyDescent="0.15">
      <c r="A145" s="151"/>
      <c r="B145" s="124">
        <v>80</v>
      </c>
      <c r="C145" s="125">
        <v>10.907828010413221</v>
      </c>
      <c r="D145" s="126">
        <v>10.701098865405498</v>
      </c>
      <c r="E145" s="126">
        <v>11.114557155420943</v>
      </c>
      <c r="F145" s="125">
        <v>7.7581305921773538</v>
      </c>
      <c r="G145" s="126">
        <v>7.5147243547475266</v>
      </c>
      <c r="H145" s="126">
        <v>8.0015368296071809</v>
      </c>
      <c r="I145" s="127">
        <v>71.124430865347435</v>
      </c>
      <c r="J145" s="125">
        <v>3.1496974182358657</v>
      </c>
      <c r="K145" s="126">
        <v>2.9361189182557244</v>
      </c>
      <c r="L145" s="126">
        <v>3.363275918216007</v>
      </c>
      <c r="M145" s="127">
        <v>28.875569134652551</v>
      </c>
    </row>
    <row r="146" spans="1:13" s="119" customFormat="1" x14ac:dyDescent="0.15">
      <c r="A146" s="143"/>
      <c r="B146" s="128">
        <v>85</v>
      </c>
      <c r="C146" s="129">
        <v>7.4128580948719094</v>
      </c>
      <c r="D146" s="130">
        <v>6.8915552523919077</v>
      </c>
      <c r="E146" s="130">
        <v>7.9341609373519111</v>
      </c>
      <c r="F146" s="129">
        <v>4.4146467453985068</v>
      </c>
      <c r="G146" s="130">
        <v>4.0395280941005192</v>
      </c>
      <c r="H146" s="130">
        <v>4.7897653966964944</v>
      </c>
      <c r="I146" s="131">
        <v>59.553908747457143</v>
      </c>
      <c r="J146" s="129">
        <v>2.9982113494734026</v>
      </c>
      <c r="K146" s="130">
        <v>2.7002394763784703</v>
      </c>
      <c r="L146" s="130">
        <v>3.296183222568335</v>
      </c>
      <c r="M146" s="131">
        <v>40.446091252542857</v>
      </c>
    </row>
    <row r="147" spans="1:13" s="119" customFormat="1" x14ac:dyDescent="0.15">
      <c r="A147" s="142" t="s">
        <v>96</v>
      </c>
      <c r="B147" s="120">
        <v>65</v>
      </c>
      <c r="C147" s="121">
        <v>21.819077090800526</v>
      </c>
      <c r="D147" s="122">
        <v>21.506085369019324</v>
      </c>
      <c r="E147" s="122">
        <v>22.132068812581728</v>
      </c>
      <c r="F147" s="121">
        <v>18.763914294883492</v>
      </c>
      <c r="G147" s="122">
        <v>18.47966598846687</v>
      </c>
      <c r="H147" s="122">
        <v>19.048162601300113</v>
      </c>
      <c r="I147" s="123">
        <v>85.997745077837564</v>
      </c>
      <c r="J147" s="121">
        <v>3.0551627959170298</v>
      </c>
      <c r="K147" s="122">
        <v>2.874693604194388</v>
      </c>
      <c r="L147" s="122">
        <v>3.2356319876396715</v>
      </c>
      <c r="M147" s="123">
        <v>14.002254922162422</v>
      </c>
    </row>
    <row r="148" spans="1:13" s="119" customFormat="1" x14ac:dyDescent="0.15">
      <c r="A148" s="151"/>
      <c r="B148" s="124">
        <v>70</v>
      </c>
      <c r="C148" s="125">
        <v>17.65059378002152</v>
      </c>
      <c r="D148" s="126">
        <v>17.365191392041453</v>
      </c>
      <c r="E148" s="126">
        <v>17.935996168001587</v>
      </c>
      <c r="F148" s="125">
        <v>14.553449216385882</v>
      </c>
      <c r="G148" s="126">
        <v>14.29001641416194</v>
      </c>
      <c r="H148" s="126">
        <v>14.816882018609824</v>
      </c>
      <c r="I148" s="127">
        <v>82.453029046868352</v>
      </c>
      <c r="J148" s="125">
        <v>3.0971445636356378</v>
      </c>
      <c r="K148" s="126">
        <v>2.9122705384836229</v>
      </c>
      <c r="L148" s="126">
        <v>3.2820185887876527</v>
      </c>
      <c r="M148" s="127">
        <v>17.546970953131648</v>
      </c>
    </row>
    <row r="149" spans="1:13" s="119" customFormat="1" x14ac:dyDescent="0.15">
      <c r="A149" s="151"/>
      <c r="B149" s="124">
        <v>75</v>
      </c>
      <c r="C149" s="125">
        <v>13.528654234862566</v>
      </c>
      <c r="D149" s="126">
        <v>13.272939423044772</v>
      </c>
      <c r="E149" s="126">
        <v>13.784369046680361</v>
      </c>
      <c r="F149" s="125">
        <v>10.427287817389653</v>
      </c>
      <c r="G149" s="126">
        <v>10.183031243586615</v>
      </c>
      <c r="H149" s="126">
        <v>10.67154439119269</v>
      </c>
      <c r="I149" s="127">
        <v>77.075573345049577</v>
      </c>
      <c r="J149" s="125">
        <v>3.101366417472911</v>
      </c>
      <c r="K149" s="126">
        <v>2.9124696538094961</v>
      </c>
      <c r="L149" s="126">
        <v>3.2902631811363259</v>
      </c>
      <c r="M149" s="127">
        <v>22.924426654950405</v>
      </c>
    </row>
    <row r="150" spans="1:13" s="119" customFormat="1" x14ac:dyDescent="0.15">
      <c r="A150" s="151"/>
      <c r="B150" s="124">
        <v>80</v>
      </c>
      <c r="C150" s="125">
        <v>9.7967149700394778</v>
      </c>
      <c r="D150" s="126">
        <v>9.5946768858573552</v>
      </c>
      <c r="E150" s="126">
        <v>9.9987530542216003</v>
      </c>
      <c r="F150" s="125">
        <v>6.7615509891734167</v>
      </c>
      <c r="G150" s="126">
        <v>6.5441159760884711</v>
      </c>
      <c r="H150" s="126">
        <v>6.9789860022583623</v>
      </c>
      <c r="I150" s="127">
        <v>69.018553768806541</v>
      </c>
      <c r="J150" s="125">
        <v>3.0351639808660607</v>
      </c>
      <c r="K150" s="126">
        <v>2.8444556908181697</v>
      </c>
      <c r="L150" s="126">
        <v>3.2258722709139516</v>
      </c>
      <c r="M150" s="127">
        <v>30.981446231193456</v>
      </c>
    </row>
    <row r="151" spans="1:13" s="119" customFormat="1" x14ac:dyDescent="0.15">
      <c r="A151" s="143"/>
      <c r="B151" s="128">
        <v>85</v>
      </c>
      <c r="C151" s="129">
        <v>6.6933531278664136</v>
      </c>
      <c r="D151" s="130">
        <v>6.2590118141642019</v>
      </c>
      <c r="E151" s="130">
        <v>7.1276944415686252</v>
      </c>
      <c r="F151" s="129">
        <v>3.7759161398675132</v>
      </c>
      <c r="G151" s="130">
        <v>3.4672994349293882</v>
      </c>
      <c r="H151" s="130">
        <v>4.0845328448056382</v>
      </c>
      <c r="I151" s="131">
        <v>56.41292290626734</v>
      </c>
      <c r="J151" s="129">
        <v>2.9174369879988999</v>
      </c>
      <c r="K151" s="130">
        <v>2.6508886666793261</v>
      </c>
      <c r="L151" s="130">
        <v>3.1839853093184738</v>
      </c>
      <c r="M151" s="131">
        <v>43.58707709373266</v>
      </c>
    </row>
    <row r="152" spans="1:13" s="119" customFormat="1" x14ac:dyDescent="0.15">
      <c r="A152" s="142" t="s">
        <v>97</v>
      </c>
      <c r="B152" s="120">
        <v>65</v>
      </c>
      <c r="C152" s="121">
        <v>23.483070704858477</v>
      </c>
      <c r="D152" s="122">
        <v>23.192354904898291</v>
      </c>
      <c r="E152" s="122">
        <v>23.773786504818663</v>
      </c>
      <c r="F152" s="121">
        <v>20.566771049572402</v>
      </c>
      <c r="G152" s="122">
        <v>20.289697700887558</v>
      </c>
      <c r="H152" s="122">
        <v>20.843844398257247</v>
      </c>
      <c r="I152" s="123">
        <v>87.581267833585699</v>
      </c>
      <c r="J152" s="121">
        <v>2.9162996552860747</v>
      </c>
      <c r="K152" s="122">
        <v>2.7433719001692247</v>
      </c>
      <c r="L152" s="122">
        <v>3.0892274104029247</v>
      </c>
      <c r="M152" s="123">
        <v>12.418732166414308</v>
      </c>
    </row>
    <row r="153" spans="1:13" s="119" customFormat="1" x14ac:dyDescent="0.15">
      <c r="A153" s="151"/>
      <c r="B153" s="124">
        <v>70</v>
      </c>
      <c r="C153" s="125">
        <v>18.961223999605462</v>
      </c>
      <c r="D153" s="126">
        <v>18.692158093711885</v>
      </c>
      <c r="E153" s="126">
        <v>19.230289905499038</v>
      </c>
      <c r="F153" s="125">
        <v>16.024666672256807</v>
      </c>
      <c r="G153" s="126">
        <v>15.763758449869638</v>
      </c>
      <c r="H153" s="126">
        <v>16.285574894643975</v>
      </c>
      <c r="I153" s="127">
        <v>84.512828246690404</v>
      </c>
      <c r="J153" s="125">
        <v>2.936557327348658</v>
      </c>
      <c r="K153" s="126">
        <v>2.7615713391371917</v>
      </c>
      <c r="L153" s="126">
        <v>3.1115433155601244</v>
      </c>
      <c r="M153" s="127">
        <v>15.4871717533096</v>
      </c>
    </row>
    <row r="154" spans="1:13" s="119" customFormat="1" x14ac:dyDescent="0.15">
      <c r="A154" s="151"/>
      <c r="B154" s="124">
        <v>75</v>
      </c>
      <c r="C154" s="125">
        <v>14.616913435290815</v>
      </c>
      <c r="D154" s="126">
        <v>14.384203961238027</v>
      </c>
      <c r="E154" s="126">
        <v>14.849622909343603</v>
      </c>
      <c r="F154" s="125">
        <v>11.67971446114883</v>
      </c>
      <c r="G154" s="126">
        <v>11.443001898055483</v>
      </c>
      <c r="H154" s="126">
        <v>11.916427024242177</v>
      </c>
      <c r="I154" s="127">
        <v>79.905477396818497</v>
      </c>
      <c r="J154" s="125">
        <v>2.9371989741419853</v>
      </c>
      <c r="K154" s="126">
        <v>2.7607307540515178</v>
      </c>
      <c r="L154" s="126">
        <v>3.1136671942324528</v>
      </c>
      <c r="M154" s="127">
        <v>20.094522603181492</v>
      </c>
    </row>
    <row r="155" spans="1:13" s="119" customFormat="1" x14ac:dyDescent="0.15">
      <c r="A155" s="151"/>
      <c r="B155" s="124">
        <v>80</v>
      </c>
      <c r="C155" s="125">
        <v>10.679042600458054</v>
      </c>
      <c r="D155" s="126">
        <v>10.508631904011317</v>
      </c>
      <c r="E155" s="126">
        <v>10.849453296904791</v>
      </c>
      <c r="F155" s="125">
        <v>7.816257831246288</v>
      </c>
      <c r="G155" s="126">
        <v>7.6119438082476183</v>
      </c>
      <c r="H155" s="126">
        <v>8.0205718542449578</v>
      </c>
      <c r="I155" s="127">
        <v>73.192496028726652</v>
      </c>
      <c r="J155" s="125">
        <v>2.8627847692117654</v>
      </c>
      <c r="K155" s="126">
        <v>2.6865724197208691</v>
      </c>
      <c r="L155" s="126">
        <v>3.0389971187026616</v>
      </c>
      <c r="M155" s="127">
        <v>26.807503971273348</v>
      </c>
    </row>
    <row r="156" spans="1:13" s="119" customFormat="1" x14ac:dyDescent="0.15">
      <c r="A156" s="143"/>
      <c r="B156" s="128">
        <v>85</v>
      </c>
      <c r="C156" s="129">
        <v>7.0738750047040115</v>
      </c>
      <c r="D156" s="130">
        <v>6.6523631141543822</v>
      </c>
      <c r="E156" s="130">
        <v>7.4953868952536409</v>
      </c>
      <c r="F156" s="129">
        <v>4.4108742682045285</v>
      </c>
      <c r="G156" s="130">
        <v>4.0965084111287391</v>
      </c>
      <c r="H156" s="130">
        <v>4.725240125280318</v>
      </c>
      <c r="I156" s="131">
        <v>62.354427598330041</v>
      </c>
      <c r="J156" s="129">
        <v>2.6630007364994825</v>
      </c>
      <c r="K156" s="130">
        <v>2.4286396748474304</v>
      </c>
      <c r="L156" s="130">
        <v>2.8973617981515347</v>
      </c>
      <c r="M156" s="131">
        <v>37.645572401669952</v>
      </c>
    </row>
    <row r="157" spans="1:13" s="119" customFormat="1" x14ac:dyDescent="0.15">
      <c r="A157" s="142" t="s">
        <v>98</v>
      </c>
      <c r="B157" s="120">
        <v>65</v>
      </c>
      <c r="C157" s="121">
        <v>23.714415669727259</v>
      </c>
      <c r="D157" s="122">
        <v>23.343653585272918</v>
      </c>
      <c r="E157" s="122">
        <v>24.085177754181601</v>
      </c>
      <c r="F157" s="121">
        <v>20.01449146689168</v>
      </c>
      <c r="G157" s="122">
        <v>19.658364636900799</v>
      </c>
      <c r="H157" s="122">
        <v>20.370618296882562</v>
      </c>
      <c r="I157" s="123">
        <v>84.397995487787909</v>
      </c>
      <c r="J157" s="121">
        <v>3.6999242028355814</v>
      </c>
      <c r="K157" s="122">
        <v>3.4356555767857069</v>
      </c>
      <c r="L157" s="122">
        <v>3.964192828885456</v>
      </c>
      <c r="M157" s="123">
        <v>15.602004512212106</v>
      </c>
    </row>
    <row r="158" spans="1:13" s="119" customFormat="1" x14ac:dyDescent="0.15">
      <c r="A158" s="151"/>
      <c r="B158" s="124">
        <v>70</v>
      </c>
      <c r="C158" s="125">
        <v>19.300067841785093</v>
      </c>
      <c r="D158" s="126">
        <v>18.949332691336824</v>
      </c>
      <c r="E158" s="126">
        <v>19.650802992233363</v>
      </c>
      <c r="F158" s="125">
        <v>15.573961367173442</v>
      </c>
      <c r="G158" s="126">
        <v>15.23019188432164</v>
      </c>
      <c r="H158" s="126">
        <v>15.917730850025245</v>
      </c>
      <c r="I158" s="127">
        <v>80.693816699729197</v>
      </c>
      <c r="J158" s="125">
        <v>3.7261064746116515</v>
      </c>
      <c r="K158" s="126">
        <v>3.4569218403359647</v>
      </c>
      <c r="L158" s="126">
        <v>3.9952911088873382</v>
      </c>
      <c r="M158" s="127">
        <v>19.306183300270813</v>
      </c>
    </row>
    <row r="159" spans="1:13" s="119" customFormat="1" x14ac:dyDescent="0.15">
      <c r="A159" s="151"/>
      <c r="B159" s="124">
        <v>75</v>
      </c>
      <c r="C159" s="125">
        <v>15.03665201823682</v>
      </c>
      <c r="D159" s="126">
        <v>14.714248689513912</v>
      </c>
      <c r="E159" s="126">
        <v>15.359055346959728</v>
      </c>
      <c r="F159" s="125">
        <v>11.280949263929426</v>
      </c>
      <c r="G159" s="126">
        <v>10.950818081878067</v>
      </c>
      <c r="H159" s="126">
        <v>11.611080445980784</v>
      </c>
      <c r="I159" s="127">
        <v>75.023012105670944</v>
      </c>
      <c r="J159" s="125">
        <v>3.7557027543073946</v>
      </c>
      <c r="K159" s="126">
        <v>3.4799493749559631</v>
      </c>
      <c r="L159" s="126">
        <v>4.0314561336588266</v>
      </c>
      <c r="M159" s="127">
        <v>24.976987894329046</v>
      </c>
    </row>
    <row r="160" spans="1:13" s="119" customFormat="1" x14ac:dyDescent="0.15">
      <c r="A160" s="151"/>
      <c r="B160" s="124">
        <v>80</v>
      </c>
      <c r="C160" s="125">
        <v>11.051263228485107</v>
      </c>
      <c r="D160" s="126">
        <v>10.785100291655201</v>
      </c>
      <c r="E160" s="126">
        <v>11.317426165315013</v>
      </c>
      <c r="F160" s="125">
        <v>7.3775150525587163</v>
      </c>
      <c r="G160" s="126">
        <v>7.0690995725901109</v>
      </c>
      <c r="H160" s="126">
        <v>7.6859305325273217</v>
      </c>
      <c r="I160" s="127">
        <v>66.757210465703636</v>
      </c>
      <c r="J160" s="125">
        <v>3.6737481759263892</v>
      </c>
      <c r="K160" s="126">
        <v>3.3943845012671199</v>
      </c>
      <c r="L160" s="126">
        <v>3.9531118505856586</v>
      </c>
      <c r="M160" s="127">
        <v>33.242789534296364</v>
      </c>
    </row>
    <row r="161" spans="1:13" s="119" customFormat="1" x14ac:dyDescent="0.15">
      <c r="A161" s="143"/>
      <c r="B161" s="128">
        <v>85</v>
      </c>
      <c r="C161" s="129">
        <v>7.8204046673123946</v>
      </c>
      <c r="D161" s="130">
        <v>7.1292947742276489</v>
      </c>
      <c r="E161" s="130">
        <v>8.5115145603971403</v>
      </c>
      <c r="F161" s="129">
        <v>4.4163280902636446</v>
      </c>
      <c r="G161" s="130">
        <v>3.9395429000400282</v>
      </c>
      <c r="H161" s="130">
        <v>4.8931132804872606</v>
      </c>
      <c r="I161" s="131">
        <v>56.471861471861473</v>
      </c>
      <c r="J161" s="129">
        <v>3.4040765770487504</v>
      </c>
      <c r="K161" s="130">
        <v>2.9972588778490632</v>
      </c>
      <c r="L161" s="130">
        <v>3.8108942762484377</v>
      </c>
      <c r="M161" s="131">
        <v>43.528138528138534</v>
      </c>
    </row>
    <row r="162" spans="1:13" s="119" customFormat="1" x14ac:dyDescent="0.15">
      <c r="A162" s="142" t="s">
        <v>99</v>
      </c>
      <c r="B162" s="120">
        <v>65</v>
      </c>
      <c r="C162" s="121">
        <v>22.040769385442712</v>
      </c>
      <c r="D162" s="122">
        <v>21.654397862020851</v>
      </c>
      <c r="E162" s="122">
        <v>22.427140908864573</v>
      </c>
      <c r="F162" s="121">
        <v>19.461992761629475</v>
      </c>
      <c r="G162" s="122">
        <v>19.101737061239739</v>
      </c>
      <c r="H162" s="122">
        <v>19.822248462019211</v>
      </c>
      <c r="I162" s="123">
        <v>88.299970029556036</v>
      </c>
      <c r="J162" s="121">
        <v>2.5787766238132352</v>
      </c>
      <c r="K162" s="122">
        <v>2.3595629185614233</v>
      </c>
      <c r="L162" s="122">
        <v>2.7979903290650472</v>
      </c>
      <c r="M162" s="123">
        <v>11.700029970443964</v>
      </c>
    </row>
    <row r="163" spans="1:13" s="119" customFormat="1" x14ac:dyDescent="0.15">
      <c r="A163" s="151"/>
      <c r="B163" s="124">
        <v>70</v>
      </c>
      <c r="C163" s="125">
        <v>17.539659583913124</v>
      </c>
      <c r="D163" s="126">
        <v>17.171224351030819</v>
      </c>
      <c r="E163" s="126">
        <v>17.90809481679543</v>
      </c>
      <c r="F163" s="125">
        <v>14.937457237610928</v>
      </c>
      <c r="G163" s="126">
        <v>14.590992655918855</v>
      </c>
      <c r="H163" s="126">
        <v>15.283921819303002</v>
      </c>
      <c r="I163" s="127">
        <v>85.163894807349266</v>
      </c>
      <c r="J163" s="125">
        <v>2.6022023463021973</v>
      </c>
      <c r="K163" s="126">
        <v>2.3791652595841994</v>
      </c>
      <c r="L163" s="126">
        <v>2.8252394330201951</v>
      </c>
      <c r="M163" s="127">
        <v>14.836105192650734</v>
      </c>
    </row>
    <row r="164" spans="1:13" s="119" customFormat="1" x14ac:dyDescent="0.15">
      <c r="A164" s="151"/>
      <c r="B164" s="124">
        <v>75</v>
      </c>
      <c r="C164" s="125">
        <v>13.446280829774157</v>
      </c>
      <c r="D164" s="126">
        <v>13.118311418777989</v>
      </c>
      <c r="E164" s="126">
        <v>13.774250240770325</v>
      </c>
      <c r="F164" s="125">
        <v>10.801275839909959</v>
      </c>
      <c r="G164" s="126">
        <v>10.481525440588076</v>
      </c>
      <c r="H164" s="126">
        <v>11.121026239231842</v>
      </c>
      <c r="I164" s="127">
        <v>80.329096027748051</v>
      </c>
      <c r="J164" s="125">
        <v>2.6450049898641974</v>
      </c>
      <c r="K164" s="126">
        <v>2.4150912717824986</v>
      </c>
      <c r="L164" s="126">
        <v>2.8749187079458962</v>
      </c>
      <c r="M164" s="127">
        <v>19.670903972251953</v>
      </c>
    </row>
    <row r="165" spans="1:13" s="119" customFormat="1" x14ac:dyDescent="0.15">
      <c r="A165" s="151"/>
      <c r="B165" s="124">
        <v>80</v>
      </c>
      <c r="C165" s="125">
        <v>9.7954541594521594</v>
      </c>
      <c r="D165" s="126">
        <v>9.5521641364582326</v>
      </c>
      <c r="E165" s="126">
        <v>10.038744182446086</v>
      </c>
      <c r="F165" s="125">
        <v>7.1340318678674963</v>
      </c>
      <c r="G165" s="126">
        <v>6.8563422209444544</v>
      </c>
      <c r="H165" s="126">
        <v>7.4117215147905382</v>
      </c>
      <c r="I165" s="127">
        <v>72.830026579048265</v>
      </c>
      <c r="J165" s="125">
        <v>2.6614222915846657</v>
      </c>
      <c r="K165" s="126">
        <v>2.4250083925288992</v>
      </c>
      <c r="L165" s="126">
        <v>2.8978361906404322</v>
      </c>
      <c r="M165" s="127">
        <v>27.169973420951766</v>
      </c>
    </row>
    <row r="166" spans="1:13" s="119" customFormat="1" x14ac:dyDescent="0.15">
      <c r="A166" s="143"/>
      <c r="B166" s="128">
        <v>85</v>
      </c>
      <c r="C166" s="129">
        <v>6.3986151267758915</v>
      </c>
      <c r="D166" s="130">
        <v>5.8689398785381606</v>
      </c>
      <c r="E166" s="130">
        <v>6.9282903750136224</v>
      </c>
      <c r="F166" s="129">
        <v>3.9430664747621105</v>
      </c>
      <c r="G166" s="130">
        <v>3.543374479058373</v>
      </c>
      <c r="H166" s="130">
        <v>4.3427584704658484</v>
      </c>
      <c r="I166" s="131">
        <v>61.623748211731041</v>
      </c>
      <c r="J166" s="129">
        <v>2.455548652013781</v>
      </c>
      <c r="K166" s="130">
        <v>2.1480889377225623</v>
      </c>
      <c r="L166" s="130">
        <v>2.7630083663049998</v>
      </c>
      <c r="M166" s="131">
        <v>38.376251788268959</v>
      </c>
    </row>
    <row r="167" spans="1:13" s="119" customFormat="1" x14ac:dyDescent="0.15">
      <c r="A167" s="142" t="s">
        <v>100</v>
      </c>
      <c r="B167" s="120">
        <v>65</v>
      </c>
      <c r="C167" s="121">
        <v>23.423237446419712</v>
      </c>
      <c r="D167" s="122">
        <v>23.119834137667006</v>
      </c>
      <c r="E167" s="122">
        <v>23.726640755172419</v>
      </c>
      <c r="F167" s="121">
        <v>20.366732666894592</v>
      </c>
      <c r="G167" s="122">
        <v>20.08917125046732</v>
      </c>
      <c r="H167" s="122">
        <v>20.644294083321864</v>
      </c>
      <c r="I167" s="123">
        <v>86.950972142442623</v>
      </c>
      <c r="J167" s="121">
        <v>3.0565047795251186</v>
      </c>
      <c r="K167" s="122">
        <v>2.8971055294036057</v>
      </c>
      <c r="L167" s="122">
        <v>3.2159040296466315</v>
      </c>
      <c r="M167" s="123">
        <v>13.049027857557375</v>
      </c>
    </row>
    <row r="168" spans="1:13" s="119" customFormat="1" x14ac:dyDescent="0.15">
      <c r="A168" s="151"/>
      <c r="B168" s="124">
        <v>70</v>
      </c>
      <c r="C168" s="125">
        <v>18.928123722260505</v>
      </c>
      <c r="D168" s="126">
        <v>18.654668565069137</v>
      </c>
      <c r="E168" s="126">
        <v>19.201578879451873</v>
      </c>
      <c r="F168" s="125">
        <v>15.871490998329561</v>
      </c>
      <c r="G168" s="126">
        <v>15.618158158441021</v>
      </c>
      <c r="H168" s="126">
        <v>16.124823838218099</v>
      </c>
      <c r="I168" s="127">
        <v>83.851369693150417</v>
      </c>
      <c r="J168" s="125">
        <v>3.0566327239309432</v>
      </c>
      <c r="K168" s="126">
        <v>2.8970278223293624</v>
      </c>
      <c r="L168" s="126">
        <v>3.216237625532524</v>
      </c>
      <c r="M168" s="127">
        <v>16.148630306849572</v>
      </c>
    </row>
    <row r="169" spans="1:13" s="119" customFormat="1" x14ac:dyDescent="0.15">
      <c r="A169" s="151"/>
      <c r="B169" s="124">
        <v>75</v>
      </c>
      <c r="C169" s="125">
        <v>14.786509748020199</v>
      </c>
      <c r="D169" s="126">
        <v>14.562570848507303</v>
      </c>
      <c r="E169" s="126">
        <v>15.010448647533096</v>
      </c>
      <c r="F169" s="125">
        <v>11.71649500969173</v>
      </c>
      <c r="G169" s="126">
        <v>11.498005355688365</v>
      </c>
      <c r="H169" s="126">
        <v>11.934984663695095</v>
      </c>
      <c r="I169" s="127">
        <v>79.237732293521674</v>
      </c>
      <c r="J169" s="125">
        <v>3.0700147383284695</v>
      </c>
      <c r="K169" s="126">
        <v>2.9101542997368108</v>
      </c>
      <c r="L169" s="126">
        <v>3.2298751769201282</v>
      </c>
      <c r="M169" s="127">
        <v>20.76226770647834</v>
      </c>
    </row>
    <row r="170" spans="1:13" s="119" customFormat="1" x14ac:dyDescent="0.15">
      <c r="A170" s="151"/>
      <c r="B170" s="124">
        <v>80</v>
      </c>
      <c r="C170" s="125">
        <v>10.844666437686616</v>
      </c>
      <c r="D170" s="126">
        <v>10.682203668240197</v>
      </c>
      <c r="E170" s="126">
        <v>11.007129207133035</v>
      </c>
      <c r="F170" s="125">
        <v>7.8381229552643088</v>
      </c>
      <c r="G170" s="126">
        <v>7.6542661330443114</v>
      </c>
      <c r="H170" s="126">
        <v>8.0219797774843062</v>
      </c>
      <c r="I170" s="127">
        <v>72.276293607573024</v>
      </c>
      <c r="J170" s="125">
        <v>3.0065434824223076</v>
      </c>
      <c r="K170" s="126">
        <v>2.8495070912239764</v>
      </c>
      <c r="L170" s="126">
        <v>3.1635798736206389</v>
      </c>
      <c r="M170" s="127">
        <v>27.723706392426976</v>
      </c>
    </row>
    <row r="171" spans="1:13" s="119" customFormat="1" x14ac:dyDescent="0.15">
      <c r="A171" s="143"/>
      <c r="B171" s="128">
        <v>85</v>
      </c>
      <c r="C171" s="129">
        <v>7.3076770706206915</v>
      </c>
      <c r="D171" s="130">
        <v>6.9366035315660159</v>
      </c>
      <c r="E171" s="130">
        <v>7.678750609675367</v>
      </c>
      <c r="F171" s="129">
        <v>4.468420686894965</v>
      </c>
      <c r="G171" s="130">
        <v>4.1965137552312495</v>
      </c>
      <c r="H171" s="130">
        <v>4.7403276185586805</v>
      </c>
      <c r="I171" s="131">
        <v>61.146936895439893</v>
      </c>
      <c r="J171" s="129">
        <v>2.8392563837257265</v>
      </c>
      <c r="K171" s="130">
        <v>2.6313244174814141</v>
      </c>
      <c r="L171" s="130">
        <v>3.047188349970039</v>
      </c>
      <c r="M171" s="131">
        <v>38.853063104560107</v>
      </c>
    </row>
    <row r="172" spans="1:13" s="119" customFormat="1" x14ac:dyDescent="0.15">
      <c r="A172" s="142" t="s">
        <v>101</v>
      </c>
      <c r="B172" s="120">
        <v>65</v>
      </c>
      <c r="C172" s="121">
        <v>23.141463350732579</v>
      </c>
      <c r="D172" s="122">
        <v>22.760203238219795</v>
      </c>
      <c r="E172" s="122">
        <v>23.522723463245363</v>
      </c>
      <c r="F172" s="121">
        <v>20.716303728589505</v>
      </c>
      <c r="G172" s="122">
        <v>20.362216397543996</v>
      </c>
      <c r="H172" s="122">
        <v>21.070391059635014</v>
      </c>
      <c r="I172" s="123">
        <v>89.520284065932671</v>
      </c>
      <c r="J172" s="121">
        <v>2.4251596221430729</v>
      </c>
      <c r="K172" s="122">
        <v>2.2497892256316598</v>
      </c>
      <c r="L172" s="122">
        <v>2.600530018654486</v>
      </c>
      <c r="M172" s="123">
        <v>10.479715934067327</v>
      </c>
    </row>
    <row r="173" spans="1:13" s="119" customFormat="1" x14ac:dyDescent="0.15">
      <c r="A173" s="151"/>
      <c r="B173" s="124">
        <v>70</v>
      </c>
      <c r="C173" s="125">
        <v>18.776165476014508</v>
      </c>
      <c r="D173" s="126">
        <v>18.436179810755959</v>
      </c>
      <c r="E173" s="126">
        <v>19.116151141273058</v>
      </c>
      <c r="F173" s="125">
        <v>16.337306747455163</v>
      </c>
      <c r="G173" s="126">
        <v>16.017863839364512</v>
      </c>
      <c r="H173" s="126">
        <v>16.656749655545813</v>
      </c>
      <c r="I173" s="127">
        <v>87.010879661905136</v>
      </c>
      <c r="J173" s="125">
        <v>2.4388587285593428</v>
      </c>
      <c r="K173" s="126">
        <v>2.2619665386333963</v>
      </c>
      <c r="L173" s="126">
        <v>2.6157509184852894</v>
      </c>
      <c r="M173" s="127">
        <v>12.989120338094843</v>
      </c>
    </row>
    <row r="174" spans="1:13" s="119" customFormat="1" x14ac:dyDescent="0.15">
      <c r="A174" s="151"/>
      <c r="B174" s="124">
        <v>75</v>
      </c>
      <c r="C174" s="125">
        <v>14.734735530947288</v>
      </c>
      <c r="D174" s="126">
        <v>14.458411265748701</v>
      </c>
      <c r="E174" s="126">
        <v>15.011059796145876</v>
      </c>
      <c r="F174" s="125">
        <v>12.259378590035853</v>
      </c>
      <c r="G174" s="126">
        <v>11.987264687248166</v>
      </c>
      <c r="H174" s="126">
        <v>12.53149249282354</v>
      </c>
      <c r="I174" s="127">
        <v>83.200533625374845</v>
      </c>
      <c r="J174" s="125">
        <v>2.4753569409114355</v>
      </c>
      <c r="K174" s="126">
        <v>2.2959166310146157</v>
      </c>
      <c r="L174" s="126">
        <v>2.6547972508082553</v>
      </c>
      <c r="M174" s="127">
        <v>16.799466374625158</v>
      </c>
    </row>
    <row r="175" spans="1:13" s="119" customFormat="1" x14ac:dyDescent="0.15">
      <c r="A175" s="151"/>
      <c r="B175" s="124">
        <v>80</v>
      </c>
      <c r="C175" s="125">
        <v>10.892465657736345</v>
      </c>
      <c r="D175" s="126">
        <v>10.68579711745728</v>
      </c>
      <c r="E175" s="126">
        <v>11.09913419801541</v>
      </c>
      <c r="F175" s="125">
        <v>8.4602370350310458</v>
      </c>
      <c r="G175" s="126">
        <v>8.2302714373296677</v>
      </c>
      <c r="H175" s="126">
        <v>8.690202632732424</v>
      </c>
      <c r="I175" s="127">
        <v>77.670541279349223</v>
      </c>
      <c r="J175" s="125">
        <v>2.4322286227053</v>
      </c>
      <c r="K175" s="126">
        <v>2.2516744161554354</v>
      </c>
      <c r="L175" s="126">
        <v>2.6127828292551647</v>
      </c>
      <c r="M175" s="127">
        <v>22.329458720650784</v>
      </c>
    </row>
    <row r="176" spans="1:13" s="119" customFormat="1" x14ac:dyDescent="0.15">
      <c r="A176" s="143"/>
      <c r="B176" s="128">
        <v>85</v>
      </c>
      <c r="C176" s="129">
        <v>7.6598476730368148</v>
      </c>
      <c r="D176" s="130">
        <v>7.1592429884473905</v>
      </c>
      <c r="E176" s="130">
        <v>8.1604523576262391</v>
      </c>
      <c r="F176" s="129">
        <v>5.2899905864555015</v>
      </c>
      <c r="G176" s="130">
        <v>4.8974054586412468</v>
      </c>
      <c r="H176" s="130">
        <v>5.6825757142697562</v>
      </c>
      <c r="I176" s="131">
        <v>69.061302681992345</v>
      </c>
      <c r="J176" s="129">
        <v>2.3698570865813129</v>
      </c>
      <c r="K176" s="130">
        <v>2.1278118258170515</v>
      </c>
      <c r="L176" s="130">
        <v>2.6119023473455742</v>
      </c>
      <c r="M176" s="131">
        <v>30.938697318007659</v>
      </c>
    </row>
    <row r="177" spans="1:13" s="119" customFormat="1" x14ac:dyDescent="0.15">
      <c r="A177" s="142" t="s">
        <v>102</v>
      </c>
      <c r="B177" s="120">
        <v>65</v>
      </c>
      <c r="C177" s="121">
        <v>23.329257617982229</v>
      </c>
      <c r="D177" s="122">
        <v>23.071114342220923</v>
      </c>
      <c r="E177" s="122">
        <v>23.587400893743535</v>
      </c>
      <c r="F177" s="121">
        <v>20.865424221166485</v>
      </c>
      <c r="G177" s="122">
        <v>20.624060273122094</v>
      </c>
      <c r="H177" s="122">
        <v>21.106788169210876</v>
      </c>
      <c r="I177" s="123">
        <v>89.438869263818248</v>
      </c>
      <c r="J177" s="121">
        <v>2.4638333968157453</v>
      </c>
      <c r="K177" s="122">
        <v>2.3394156566843201</v>
      </c>
      <c r="L177" s="122">
        <v>2.5882511369471706</v>
      </c>
      <c r="M177" s="123">
        <v>10.561130736181758</v>
      </c>
    </row>
    <row r="178" spans="1:13" s="119" customFormat="1" x14ac:dyDescent="0.15">
      <c r="A178" s="151"/>
      <c r="B178" s="124">
        <v>70</v>
      </c>
      <c r="C178" s="125">
        <v>19.009044206948452</v>
      </c>
      <c r="D178" s="126">
        <v>18.780173593541576</v>
      </c>
      <c r="E178" s="126">
        <v>19.237914820355329</v>
      </c>
      <c r="F178" s="125">
        <v>16.51349272977475</v>
      </c>
      <c r="G178" s="126">
        <v>16.296036422615739</v>
      </c>
      <c r="H178" s="126">
        <v>16.730949036933762</v>
      </c>
      <c r="I178" s="127">
        <v>86.871767722748032</v>
      </c>
      <c r="J178" s="125">
        <v>2.495551477173704</v>
      </c>
      <c r="K178" s="126">
        <v>2.3692633827470631</v>
      </c>
      <c r="L178" s="126">
        <v>2.6218395716003449</v>
      </c>
      <c r="M178" s="127">
        <v>13.128232277251978</v>
      </c>
    </row>
    <row r="179" spans="1:13" s="119" customFormat="1" x14ac:dyDescent="0.15">
      <c r="A179" s="151"/>
      <c r="B179" s="124">
        <v>75</v>
      </c>
      <c r="C179" s="125">
        <v>14.86703655665589</v>
      </c>
      <c r="D179" s="126">
        <v>14.675663288982886</v>
      </c>
      <c r="E179" s="126">
        <v>15.058409824328894</v>
      </c>
      <c r="F179" s="125">
        <v>12.347414633995449</v>
      </c>
      <c r="G179" s="126">
        <v>12.157302817496401</v>
      </c>
      <c r="H179" s="126">
        <v>12.537526450494497</v>
      </c>
      <c r="I179" s="127">
        <v>83.052292142697254</v>
      </c>
      <c r="J179" s="125">
        <v>2.5196219226604413</v>
      </c>
      <c r="K179" s="126">
        <v>2.3914524123210872</v>
      </c>
      <c r="L179" s="126">
        <v>2.6477914329997954</v>
      </c>
      <c r="M179" s="127">
        <v>16.947707857302742</v>
      </c>
    </row>
    <row r="180" spans="1:13" s="119" customFormat="1" x14ac:dyDescent="0.15">
      <c r="A180" s="151"/>
      <c r="B180" s="124">
        <v>80</v>
      </c>
      <c r="C180" s="125">
        <v>11.044541734271409</v>
      </c>
      <c r="D180" s="126">
        <v>10.902651982492786</v>
      </c>
      <c r="E180" s="126">
        <v>11.186431486050031</v>
      </c>
      <c r="F180" s="125">
        <v>8.4998257627937868</v>
      </c>
      <c r="G180" s="126">
        <v>8.3369811057310148</v>
      </c>
      <c r="H180" s="126">
        <v>8.6626704198565587</v>
      </c>
      <c r="I180" s="127">
        <v>76.95951509168259</v>
      </c>
      <c r="J180" s="125">
        <v>2.5447159714776224</v>
      </c>
      <c r="K180" s="126">
        <v>2.413429974119222</v>
      </c>
      <c r="L180" s="126">
        <v>2.6760019688360228</v>
      </c>
      <c r="M180" s="127">
        <v>23.040484908317417</v>
      </c>
    </row>
    <row r="181" spans="1:13" s="119" customFormat="1" x14ac:dyDescent="0.15">
      <c r="A181" s="143"/>
      <c r="B181" s="128">
        <v>85</v>
      </c>
      <c r="C181" s="129">
        <v>7.6912841438221458</v>
      </c>
      <c r="D181" s="130">
        <v>7.3333301003529909</v>
      </c>
      <c r="E181" s="130">
        <v>8.0492381872912997</v>
      </c>
      <c r="F181" s="129">
        <v>5.2566026563324915</v>
      </c>
      <c r="G181" s="130">
        <v>4.9775809462122984</v>
      </c>
      <c r="H181" s="130">
        <v>5.5356243664526845</v>
      </c>
      <c r="I181" s="131">
        <v>68.344928597583305</v>
      </c>
      <c r="J181" s="129">
        <v>2.4346814874896539</v>
      </c>
      <c r="K181" s="130">
        <v>2.2590625872541179</v>
      </c>
      <c r="L181" s="130">
        <v>2.6103003877251898</v>
      </c>
      <c r="M181" s="131">
        <v>31.655071402416695</v>
      </c>
    </row>
    <row r="182" spans="1:13" s="119" customFormat="1" x14ac:dyDescent="0.15">
      <c r="A182" s="142" t="s">
        <v>103</v>
      </c>
      <c r="B182" s="120">
        <v>65</v>
      </c>
      <c r="C182" s="121">
        <v>22.476153655202278</v>
      </c>
      <c r="D182" s="122">
        <v>22.1624373269748</v>
      </c>
      <c r="E182" s="122">
        <v>22.789869983429757</v>
      </c>
      <c r="F182" s="121">
        <v>19.316888305253297</v>
      </c>
      <c r="G182" s="122">
        <v>19.034667886534578</v>
      </c>
      <c r="H182" s="122">
        <v>19.599108723972016</v>
      </c>
      <c r="I182" s="123">
        <v>85.943923509271144</v>
      </c>
      <c r="J182" s="121">
        <v>3.1592653499489827</v>
      </c>
      <c r="K182" s="122">
        <v>2.9880280973907665</v>
      </c>
      <c r="L182" s="122">
        <v>3.3305026025071989</v>
      </c>
      <c r="M182" s="123">
        <v>14.056076490728858</v>
      </c>
    </row>
    <row r="183" spans="1:13" s="119" customFormat="1" x14ac:dyDescent="0.15">
      <c r="A183" s="151"/>
      <c r="B183" s="124">
        <v>70</v>
      </c>
      <c r="C183" s="125">
        <v>18.177154230350041</v>
      </c>
      <c r="D183" s="126">
        <v>17.89791679665062</v>
      </c>
      <c r="E183" s="126">
        <v>18.456391664049463</v>
      </c>
      <c r="F183" s="125">
        <v>14.977720293766536</v>
      </c>
      <c r="G183" s="126">
        <v>14.722412028131263</v>
      </c>
      <c r="H183" s="126">
        <v>15.233028559401809</v>
      </c>
      <c r="I183" s="127">
        <v>82.398598284205178</v>
      </c>
      <c r="J183" s="125">
        <v>3.1994339365835041</v>
      </c>
      <c r="K183" s="126">
        <v>3.0259675035059228</v>
      </c>
      <c r="L183" s="126">
        <v>3.3729003696610853</v>
      </c>
      <c r="M183" s="127">
        <v>17.601401715794825</v>
      </c>
    </row>
    <row r="184" spans="1:13" s="119" customFormat="1" x14ac:dyDescent="0.15">
      <c r="A184" s="151"/>
      <c r="B184" s="124">
        <v>75</v>
      </c>
      <c r="C184" s="125">
        <v>14.015823839228331</v>
      </c>
      <c r="D184" s="126">
        <v>13.777112126858107</v>
      </c>
      <c r="E184" s="126">
        <v>14.254535551598554</v>
      </c>
      <c r="F184" s="125">
        <v>10.796804124089743</v>
      </c>
      <c r="G184" s="126">
        <v>10.568993402202523</v>
      </c>
      <c r="H184" s="126">
        <v>11.024614845976963</v>
      </c>
      <c r="I184" s="127">
        <v>77.032961086960853</v>
      </c>
      <c r="J184" s="125">
        <v>3.2190197151385855</v>
      </c>
      <c r="K184" s="126">
        <v>3.0440626330563978</v>
      </c>
      <c r="L184" s="126">
        <v>3.3939767972207733</v>
      </c>
      <c r="M184" s="127">
        <v>22.967038913039129</v>
      </c>
    </row>
    <row r="185" spans="1:13" s="119" customFormat="1" x14ac:dyDescent="0.15">
      <c r="A185" s="151"/>
      <c r="B185" s="124">
        <v>80</v>
      </c>
      <c r="C185" s="125">
        <v>10.158825295243</v>
      </c>
      <c r="D185" s="126">
        <v>9.9778365274864704</v>
      </c>
      <c r="E185" s="126">
        <v>10.33981406299953</v>
      </c>
      <c r="F185" s="125">
        <v>7.0034361399391241</v>
      </c>
      <c r="G185" s="126">
        <v>6.8062435894861864</v>
      </c>
      <c r="H185" s="126">
        <v>7.2006286903920618</v>
      </c>
      <c r="I185" s="127">
        <v>68.939428884740963</v>
      </c>
      <c r="J185" s="125">
        <v>3.1553891553038764</v>
      </c>
      <c r="K185" s="126">
        <v>2.9822759826089</v>
      </c>
      <c r="L185" s="126">
        <v>3.3285023279988528</v>
      </c>
      <c r="M185" s="127">
        <v>31.060571115259044</v>
      </c>
    </row>
    <row r="186" spans="1:13" s="119" customFormat="1" x14ac:dyDescent="0.15">
      <c r="A186" s="143"/>
      <c r="B186" s="128">
        <v>85</v>
      </c>
      <c r="C186" s="129">
        <v>6.9062704588668549</v>
      </c>
      <c r="D186" s="130">
        <v>6.515083336997824</v>
      </c>
      <c r="E186" s="130">
        <v>7.2974575807358857</v>
      </c>
      <c r="F186" s="129">
        <v>3.9387652906807764</v>
      </c>
      <c r="G186" s="130">
        <v>3.660970756291579</v>
      </c>
      <c r="H186" s="130">
        <v>4.2165598250699734</v>
      </c>
      <c r="I186" s="131">
        <v>57.031726662599148</v>
      </c>
      <c r="J186" s="129">
        <v>2.9675051681860785</v>
      </c>
      <c r="K186" s="130">
        <v>2.731605038086232</v>
      </c>
      <c r="L186" s="130">
        <v>3.2034052982859249</v>
      </c>
      <c r="M186" s="131">
        <v>42.968273337400852</v>
      </c>
    </row>
    <row r="187" spans="1:13" s="119" customFormat="1" x14ac:dyDescent="0.15">
      <c r="A187" s="142" t="s">
        <v>104</v>
      </c>
      <c r="B187" s="120">
        <v>65</v>
      </c>
      <c r="C187" s="121">
        <v>23.424178274079626</v>
      </c>
      <c r="D187" s="122">
        <v>23.090669703265885</v>
      </c>
      <c r="E187" s="122">
        <v>23.757686844893367</v>
      </c>
      <c r="F187" s="121">
        <v>19.749591023883376</v>
      </c>
      <c r="G187" s="122">
        <v>19.450496291647507</v>
      </c>
      <c r="H187" s="122">
        <v>20.048685756119244</v>
      </c>
      <c r="I187" s="123">
        <v>84.312844586474057</v>
      </c>
      <c r="J187" s="121">
        <v>3.674587250196248</v>
      </c>
      <c r="K187" s="122">
        <v>3.4813499705156099</v>
      </c>
      <c r="L187" s="122">
        <v>3.8678245298768861</v>
      </c>
      <c r="M187" s="123">
        <v>15.687155413525936</v>
      </c>
    </row>
    <row r="188" spans="1:13" s="119" customFormat="1" x14ac:dyDescent="0.15">
      <c r="A188" s="151"/>
      <c r="B188" s="124">
        <v>70</v>
      </c>
      <c r="C188" s="125">
        <v>19.061917704186584</v>
      </c>
      <c r="D188" s="126">
        <v>18.766631114832116</v>
      </c>
      <c r="E188" s="126">
        <v>19.357204293541052</v>
      </c>
      <c r="F188" s="125">
        <v>15.354304942529561</v>
      </c>
      <c r="G188" s="126">
        <v>15.083962688484108</v>
      </c>
      <c r="H188" s="126">
        <v>15.624647196575014</v>
      </c>
      <c r="I188" s="127">
        <v>80.549633991743036</v>
      </c>
      <c r="J188" s="125">
        <v>3.7076127616570216</v>
      </c>
      <c r="K188" s="126">
        <v>3.5130525406927622</v>
      </c>
      <c r="L188" s="126">
        <v>3.902172982621281</v>
      </c>
      <c r="M188" s="127">
        <v>19.450366008256953</v>
      </c>
    </row>
    <row r="189" spans="1:13" s="119" customFormat="1" x14ac:dyDescent="0.15">
      <c r="A189" s="151"/>
      <c r="B189" s="124">
        <v>75</v>
      </c>
      <c r="C189" s="125">
        <v>14.863032429310826</v>
      </c>
      <c r="D189" s="126">
        <v>14.61606101245814</v>
      </c>
      <c r="E189" s="126">
        <v>15.110003846163512</v>
      </c>
      <c r="F189" s="125">
        <v>11.080071737585662</v>
      </c>
      <c r="G189" s="126">
        <v>10.839243523359842</v>
      </c>
      <c r="H189" s="126">
        <v>11.320899951811482</v>
      </c>
      <c r="I189" s="127">
        <v>74.547854149433661</v>
      </c>
      <c r="J189" s="125">
        <v>3.7829606917251644</v>
      </c>
      <c r="K189" s="126">
        <v>3.5865506924836632</v>
      </c>
      <c r="L189" s="126">
        <v>3.9793706909666655</v>
      </c>
      <c r="M189" s="127">
        <v>25.452145850566339</v>
      </c>
    </row>
    <row r="190" spans="1:13" s="119" customFormat="1" x14ac:dyDescent="0.15">
      <c r="A190" s="151"/>
      <c r="B190" s="124">
        <v>80</v>
      </c>
      <c r="C190" s="125">
        <v>10.932203133647945</v>
      </c>
      <c r="D190" s="126">
        <v>10.745399778484281</v>
      </c>
      <c r="E190" s="126">
        <v>11.11900648881161</v>
      </c>
      <c r="F190" s="125">
        <v>7.2253284483054161</v>
      </c>
      <c r="G190" s="126">
        <v>7.0128772569845115</v>
      </c>
      <c r="H190" s="126">
        <v>7.4377796396263207</v>
      </c>
      <c r="I190" s="127">
        <v>66.092153246464704</v>
      </c>
      <c r="J190" s="125">
        <v>3.7068746853425307</v>
      </c>
      <c r="K190" s="126">
        <v>3.5132569344232127</v>
      </c>
      <c r="L190" s="126">
        <v>3.9004924362618487</v>
      </c>
      <c r="M190" s="127">
        <v>33.907846753535317</v>
      </c>
    </row>
    <row r="191" spans="1:13" s="119" customFormat="1" x14ac:dyDescent="0.15">
      <c r="A191" s="143"/>
      <c r="B191" s="128">
        <v>85</v>
      </c>
      <c r="C191" s="129">
        <v>7.6016676378790962</v>
      </c>
      <c r="D191" s="130">
        <v>7.1429033522233984</v>
      </c>
      <c r="E191" s="130">
        <v>8.0604319235347948</v>
      </c>
      <c r="F191" s="129">
        <v>4.1627618531872042</v>
      </c>
      <c r="G191" s="130">
        <v>3.8509460147261669</v>
      </c>
      <c r="H191" s="130">
        <v>4.4745776916482409</v>
      </c>
      <c r="I191" s="131">
        <v>54.761166253101749</v>
      </c>
      <c r="J191" s="129">
        <v>3.4389057846918925</v>
      </c>
      <c r="K191" s="130">
        <v>3.1610785515966295</v>
      </c>
      <c r="L191" s="130">
        <v>3.7167330177871554</v>
      </c>
      <c r="M191" s="131">
        <v>45.238833746898258</v>
      </c>
    </row>
    <row r="192" spans="1:13" s="119" customFormat="1" x14ac:dyDescent="0.15">
      <c r="A192" s="142" t="s">
        <v>105</v>
      </c>
      <c r="B192" s="120">
        <v>65</v>
      </c>
      <c r="C192" s="121">
        <v>23.737982255620054</v>
      </c>
      <c r="D192" s="122">
        <v>23.159513945342884</v>
      </c>
      <c r="E192" s="122">
        <v>24.316450565897224</v>
      </c>
      <c r="F192" s="121">
        <v>20.57843830013331</v>
      </c>
      <c r="G192" s="122">
        <v>20.032072864050342</v>
      </c>
      <c r="H192" s="122">
        <v>21.124803736216279</v>
      </c>
      <c r="I192" s="123">
        <v>86.689921993101535</v>
      </c>
      <c r="J192" s="121">
        <v>3.1595439554867411</v>
      </c>
      <c r="K192" s="122">
        <v>2.7857897721917029</v>
      </c>
      <c r="L192" s="122">
        <v>3.5332981387817792</v>
      </c>
      <c r="M192" s="123">
        <v>13.310078006898449</v>
      </c>
    </row>
    <row r="193" spans="1:13" s="119" customFormat="1" x14ac:dyDescent="0.15">
      <c r="A193" s="151"/>
      <c r="B193" s="124">
        <v>70</v>
      </c>
      <c r="C193" s="125">
        <v>19.208888192006555</v>
      </c>
      <c r="D193" s="126">
        <v>18.653668986321897</v>
      </c>
      <c r="E193" s="126">
        <v>19.764107397691212</v>
      </c>
      <c r="F193" s="125">
        <v>15.998234255071939</v>
      </c>
      <c r="G193" s="126">
        <v>15.467569805772627</v>
      </c>
      <c r="H193" s="126">
        <v>16.528898704371251</v>
      </c>
      <c r="I193" s="127">
        <v>83.285581628453258</v>
      </c>
      <c r="J193" s="125">
        <v>3.2106539369346145</v>
      </c>
      <c r="K193" s="126">
        <v>2.8302722621977572</v>
      </c>
      <c r="L193" s="126">
        <v>3.5910356116714719</v>
      </c>
      <c r="M193" s="127">
        <v>16.714418371546731</v>
      </c>
    </row>
    <row r="194" spans="1:13" s="119" customFormat="1" x14ac:dyDescent="0.15">
      <c r="A194" s="151"/>
      <c r="B194" s="124">
        <v>75</v>
      </c>
      <c r="C194" s="125">
        <v>15.18689677155724</v>
      </c>
      <c r="D194" s="126">
        <v>14.683694803945048</v>
      </c>
      <c r="E194" s="126">
        <v>15.690098739169432</v>
      </c>
      <c r="F194" s="125">
        <v>11.906953076157833</v>
      </c>
      <c r="G194" s="126">
        <v>11.404840921379277</v>
      </c>
      <c r="H194" s="126">
        <v>12.40906523093639</v>
      </c>
      <c r="I194" s="127">
        <v>78.402805097468985</v>
      </c>
      <c r="J194" s="125">
        <v>3.2799436953994054</v>
      </c>
      <c r="K194" s="126">
        <v>2.8851976548180485</v>
      </c>
      <c r="L194" s="126">
        <v>3.6746897359807624</v>
      </c>
      <c r="M194" s="127">
        <v>21.597194902531001</v>
      </c>
    </row>
    <row r="195" spans="1:13" s="119" customFormat="1" x14ac:dyDescent="0.15">
      <c r="A195" s="151"/>
      <c r="B195" s="124">
        <v>80</v>
      </c>
      <c r="C195" s="125">
        <v>11.221096040676489</v>
      </c>
      <c r="D195" s="126">
        <v>10.800659521880977</v>
      </c>
      <c r="E195" s="126">
        <v>11.641532559472001</v>
      </c>
      <c r="F195" s="125">
        <v>7.9624638406128279</v>
      </c>
      <c r="G195" s="126">
        <v>7.4973732190757989</v>
      </c>
      <c r="H195" s="126">
        <v>8.4275544621498568</v>
      </c>
      <c r="I195" s="127">
        <v>70.959769096965971</v>
      </c>
      <c r="J195" s="125">
        <v>3.2586322000636616</v>
      </c>
      <c r="K195" s="126">
        <v>2.8546444056142617</v>
      </c>
      <c r="L195" s="126">
        <v>3.6626199945130615</v>
      </c>
      <c r="M195" s="127">
        <v>29.040230903034033</v>
      </c>
    </row>
    <row r="196" spans="1:13" s="119" customFormat="1" x14ac:dyDescent="0.15">
      <c r="A196" s="143"/>
      <c r="B196" s="128">
        <v>85</v>
      </c>
      <c r="C196" s="129">
        <v>7.9677017413107221</v>
      </c>
      <c r="D196" s="130">
        <v>6.9245695549485937</v>
      </c>
      <c r="E196" s="130">
        <v>9.0108339276728504</v>
      </c>
      <c r="F196" s="129">
        <v>4.6213426766434216</v>
      </c>
      <c r="G196" s="130">
        <v>3.8896912537118329</v>
      </c>
      <c r="H196" s="130">
        <v>5.3529940995750103</v>
      </c>
      <c r="I196" s="131">
        <v>58.000949667616332</v>
      </c>
      <c r="J196" s="129">
        <v>3.3463590646673</v>
      </c>
      <c r="K196" s="130">
        <v>2.7453655736667995</v>
      </c>
      <c r="L196" s="130">
        <v>3.9473525556678006</v>
      </c>
      <c r="M196" s="131">
        <v>41.999050332383668</v>
      </c>
    </row>
    <row r="197" spans="1:13" s="119" customFormat="1" x14ac:dyDescent="0.15">
      <c r="A197" s="142" t="s">
        <v>124</v>
      </c>
      <c r="B197" s="120">
        <v>65</v>
      </c>
      <c r="C197" s="121">
        <v>23.52480280944221</v>
      </c>
      <c r="D197" s="122">
        <v>22.973817992366726</v>
      </c>
      <c r="E197" s="122">
        <v>24.075787626517695</v>
      </c>
      <c r="F197" s="121">
        <v>20.858959630897822</v>
      </c>
      <c r="G197" s="122">
        <v>20.3497467269334</v>
      </c>
      <c r="H197" s="122">
        <v>21.368172534862243</v>
      </c>
      <c r="I197" s="123">
        <v>88.667946761813482</v>
      </c>
      <c r="J197" s="121">
        <v>2.6658431785443928</v>
      </c>
      <c r="K197" s="122">
        <v>2.3743440238446469</v>
      </c>
      <c r="L197" s="122">
        <v>2.9573423332441386</v>
      </c>
      <c r="M197" s="123">
        <v>11.332053238186536</v>
      </c>
    </row>
    <row r="198" spans="1:13" s="119" customFormat="1" x14ac:dyDescent="0.15">
      <c r="A198" s="151"/>
      <c r="B198" s="124">
        <v>70</v>
      </c>
      <c r="C198" s="125">
        <v>19.134111074474689</v>
      </c>
      <c r="D198" s="126">
        <v>18.621417347084876</v>
      </c>
      <c r="E198" s="126">
        <v>19.646804801864501</v>
      </c>
      <c r="F198" s="125">
        <v>16.418454383277787</v>
      </c>
      <c r="G198" s="126">
        <v>15.939607852640345</v>
      </c>
      <c r="H198" s="126">
        <v>16.897300913915231</v>
      </c>
      <c r="I198" s="127">
        <v>85.807249259571577</v>
      </c>
      <c r="J198" s="125">
        <v>2.7156566911969025</v>
      </c>
      <c r="K198" s="126">
        <v>2.4182717399671483</v>
      </c>
      <c r="L198" s="126">
        <v>3.0130416424266566</v>
      </c>
      <c r="M198" s="127">
        <v>14.192750740428419</v>
      </c>
    </row>
    <row r="199" spans="1:13" s="119" customFormat="1" x14ac:dyDescent="0.15">
      <c r="A199" s="151"/>
      <c r="B199" s="124">
        <v>75</v>
      </c>
      <c r="C199" s="125">
        <v>14.866705813642518</v>
      </c>
      <c r="D199" s="126">
        <v>14.408556916486274</v>
      </c>
      <c r="E199" s="126">
        <v>15.324854710798762</v>
      </c>
      <c r="F199" s="125">
        <v>12.084701889952523</v>
      </c>
      <c r="G199" s="126">
        <v>11.643416441892674</v>
      </c>
      <c r="H199" s="126">
        <v>12.525987338012373</v>
      </c>
      <c r="I199" s="127">
        <v>81.287018398271698</v>
      </c>
      <c r="J199" s="125">
        <v>2.7820039236899952</v>
      </c>
      <c r="K199" s="126">
        <v>2.4773780514043957</v>
      </c>
      <c r="L199" s="126">
        <v>3.0866297959755946</v>
      </c>
      <c r="M199" s="127">
        <v>18.712981601728291</v>
      </c>
    </row>
    <row r="200" spans="1:13" s="119" customFormat="1" x14ac:dyDescent="0.15">
      <c r="A200" s="151"/>
      <c r="B200" s="124">
        <v>80</v>
      </c>
      <c r="C200" s="125">
        <v>11.202496224358139</v>
      </c>
      <c r="D200" s="126">
        <v>10.855601789597481</v>
      </c>
      <c r="E200" s="126">
        <v>11.549390659118798</v>
      </c>
      <c r="F200" s="125">
        <v>8.3588029562424158</v>
      </c>
      <c r="G200" s="126">
        <v>7.9761436847416487</v>
      </c>
      <c r="H200" s="126">
        <v>8.7414622277431828</v>
      </c>
      <c r="I200" s="127">
        <v>74.615539151599606</v>
      </c>
      <c r="J200" s="125">
        <v>2.8436932681157234</v>
      </c>
      <c r="K200" s="126">
        <v>2.529762991274481</v>
      </c>
      <c r="L200" s="126">
        <v>3.1576235449569658</v>
      </c>
      <c r="M200" s="127">
        <v>25.384460848400387</v>
      </c>
    </row>
    <row r="201" spans="1:13" s="119" customFormat="1" x14ac:dyDescent="0.15">
      <c r="A201" s="143"/>
      <c r="B201" s="128">
        <v>85</v>
      </c>
      <c r="C201" s="129">
        <v>7.879945214610613</v>
      </c>
      <c r="D201" s="130">
        <v>7.0425471830081587</v>
      </c>
      <c r="E201" s="130">
        <v>8.7173432462130673</v>
      </c>
      <c r="F201" s="129">
        <v>5.0634617659338801</v>
      </c>
      <c r="G201" s="130">
        <v>4.4396405277040563</v>
      </c>
      <c r="H201" s="130">
        <v>5.6872830041637039</v>
      </c>
      <c r="I201" s="131">
        <v>64.257575757575751</v>
      </c>
      <c r="J201" s="129">
        <v>2.8164834486767325</v>
      </c>
      <c r="K201" s="130">
        <v>2.381518412817996</v>
      </c>
      <c r="L201" s="130">
        <v>3.251448484535469</v>
      </c>
      <c r="M201" s="131">
        <v>35.742424242424235</v>
      </c>
    </row>
    <row r="202" spans="1:13" s="119" customFormat="1" x14ac:dyDescent="0.15">
      <c r="A202" s="142" t="s">
        <v>107</v>
      </c>
      <c r="B202" s="120">
        <v>65</v>
      </c>
      <c r="C202" s="121">
        <v>23.059637610703366</v>
      </c>
      <c r="D202" s="122">
        <v>22.083773717999748</v>
      </c>
      <c r="E202" s="122">
        <v>24.035501503406984</v>
      </c>
      <c r="F202" s="121">
        <v>20.253498903679809</v>
      </c>
      <c r="G202" s="122">
        <v>19.351034689467394</v>
      </c>
      <c r="H202" s="122">
        <v>21.155963117892224</v>
      </c>
      <c r="I202" s="123">
        <v>87.830950536182499</v>
      </c>
      <c r="J202" s="121">
        <v>2.8061387070235586</v>
      </c>
      <c r="K202" s="122">
        <v>2.3167941346314751</v>
      </c>
      <c r="L202" s="122">
        <v>3.2954832794156421</v>
      </c>
      <c r="M202" s="123">
        <v>12.16904946381751</v>
      </c>
    </row>
    <row r="203" spans="1:13" s="119" customFormat="1" x14ac:dyDescent="0.15">
      <c r="A203" s="151"/>
      <c r="B203" s="124">
        <v>70</v>
      </c>
      <c r="C203" s="125">
        <v>18.768429216193557</v>
      </c>
      <c r="D203" s="126">
        <v>17.89093721394169</v>
      </c>
      <c r="E203" s="126">
        <v>19.645921218445423</v>
      </c>
      <c r="F203" s="125">
        <v>15.93228737083291</v>
      </c>
      <c r="G203" s="126">
        <v>15.10759152099056</v>
      </c>
      <c r="H203" s="126">
        <v>16.756983220675259</v>
      </c>
      <c r="I203" s="127">
        <v>84.888762865069182</v>
      </c>
      <c r="J203" s="125">
        <v>2.8361418453606468</v>
      </c>
      <c r="K203" s="126">
        <v>2.3398254357689008</v>
      </c>
      <c r="L203" s="126">
        <v>3.3324582549523929</v>
      </c>
      <c r="M203" s="127">
        <v>15.111237134930825</v>
      </c>
    </row>
    <row r="204" spans="1:13" s="119" customFormat="1" x14ac:dyDescent="0.15">
      <c r="A204" s="151"/>
      <c r="B204" s="124">
        <v>75</v>
      </c>
      <c r="C204" s="125">
        <v>14.924264867835493</v>
      </c>
      <c r="D204" s="126">
        <v>14.204531498110544</v>
      </c>
      <c r="E204" s="126">
        <v>15.643998237560442</v>
      </c>
      <c r="F204" s="125">
        <v>12.044612962093364</v>
      </c>
      <c r="G204" s="126">
        <v>11.326913455351091</v>
      </c>
      <c r="H204" s="126">
        <v>12.762312468835637</v>
      </c>
      <c r="I204" s="127">
        <v>80.704899495932267</v>
      </c>
      <c r="J204" s="125">
        <v>2.8796519057421266</v>
      </c>
      <c r="K204" s="126">
        <v>2.3720029453813867</v>
      </c>
      <c r="L204" s="126">
        <v>3.3873008661028665</v>
      </c>
      <c r="M204" s="127">
        <v>19.295100504067712</v>
      </c>
    </row>
    <row r="205" spans="1:13" s="119" customFormat="1" x14ac:dyDescent="0.15">
      <c r="A205" s="151"/>
      <c r="B205" s="124">
        <v>80</v>
      </c>
      <c r="C205" s="125">
        <v>11.096376288320879</v>
      </c>
      <c r="D205" s="126">
        <v>10.547676200829397</v>
      </c>
      <c r="E205" s="126">
        <v>11.645076375812362</v>
      </c>
      <c r="F205" s="125">
        <v>8.3410283974017805</v>
      </c>
      <c r="G205" s="126">
        <v>7.7201041739689522</v>
      </c>
      <c r="H205" s="126">
        <v>8.9619526208346088</v>
      </c>
      <c r="I205" s="127">
        <v>75.168939667095216</v>
      </c>
      <c r="J205" s="125">
        <v>2.7553478909190985</v>
      </c>
      <c r="K205" s="126">
        <v>2.2486426396128429</v>
      </c>
      <c r="L205" s="126">
        <v>3.262053142225354</v>
      </c>
      <c r="M205" s="127">
        <v>24.831060332904791</v>
      </c>
    </row>
    <row r="206" spans="1:13" s="119" customFormat="1" x14ac:dyDescent="0.15">
      <c r="A206" s="143"/>
      <c r="B206" s="128">
        <v>85</v>
      </c>
      <c r="C206" s="129">
        <v>8.0365618316640717</v>
      </c>
      <c r="D206" s="130">
        <v>6.6116775952973192</v>
      </c>
      <c r="E206" s="130">
        <v>9.4614460680308241</v>
      </c>
      <c r="F206" s="129">
        <v>5.3853249387439668</v>
      </c>
      <c r="G206" s="130">
        <v>4.2924346023694628</v>
      </c>
      <c r="H206" s="130">
        <v>6.4782152751184707</v>
      </c>
      <c r="I206" s="131">
        <v>67.010309278350533</v>
      </c>
      <c r="J206" s="129">
        <v>2.6512368929201058</v>
      </c>
      <c r="K206" s="130">
        <v>1.9415254443712899</v>
      </c>
      <c r="L206" s="130">
        <v>3.3609483414689216</v>
      </c>
      <c r="M206" s="131">
        <v>32.989690721649481</v>
      </c>
    </row>
    <row r="207" spans="1:13" s="119" customFormat="1" x14ac:dyDescent="0.15">
      <c r="A207" s="142" t="s">
        <v>108</v>
      </c>
      <c r="B207" s="120">
        <v>65</v>
      </c>
      <c r="C207" s="121">
        <v>24.326351840537907</v>
      </c>
      <c r="D207" s="122">
        <v>23.776815686772171</v>
      </c>
      <c r="E207" s="122">
        <v>24.875887994303643</v>
      </c>
      <c r="F207" s="121">
        <v>21.874147205178254</v>
      </c>
      <c r="G207" s="122">
        <v>21.355637682058578</v>
      </c>
      <c r="H207" s="122">
        <v>22.392656728297929</v>
      </c>
      <c r="I207" s="123">
        <v>89.919554516706228</v>
      </c>
      <c r="J207" s="121">
        <v>2.4522046353596538</v>
      </c>
      <c r="K207" s="122">
        <v>2.1795488218366392</v>
      </c>
      <c r="L207" s="122">
        <v>2.7248604488826684</v>
      </c>
      <c r="M207" s="123">
        <v>10.080445483293769</v>
      </c>
    </row>
    <row r="208" spans="1:13" s="119" customFormat="1" x14ac:dyDescent="0.15">
      <c r="A208" s="151"/>
      <c r="B208" s="124">
        <v>70</v>
      </c>
      <c r="C208" s="125">
        <v>19.614011827309245</v>
      </c>
      <c r="D208" s="126">
        <v>19.100158742591933</v>
      </c>
      <c r="E208" s="126">
        <v>20.127864912026556</v>
      </c>
      <c r="F208" s="125">
        <v>17.177011559520793</v>
      </c>
      <c r="G208" s="126">
        <v>16.689114166338804</v>
      </c>
      <c r="H208" s="126">
        <v>17.664908952702781</v>
      </c>
      <c r="I208" s="127">
        <v>87.575207513664623</v>
      </c>
      <c r="J208" s="125">
        <v>2.4370002677884499</v>
      </c>
      <c r="K208" s="126">
        <v>2.1648905334464428</v>
      </c>
      <c r="L208" s="126">
        <v>2.7091100021304571</v>
      </c>
      <c r="M208" s="127">
        <v>12.42479248633537</v>
      </c>
    </row>
    <row r="209" spans="1:13" s="119" customFormat="1" x14ac:dyDescent="0.15">
      <c r="A209" s="151"/>
      <c r="B209" s="124">
        <v>75</v>
      </c>
      <c r="C209" s="125">
        <v>15.484675386674695</v>
      </c>
      <c r="D209" s="126">
        <v>15.067347017011006</v>
      </c>
      <c r="E209" s="126">
        <v>15.902003756338384</v>
      </c>
      <c r="F209" s="125">
        <v>12.990520966285246</v>
      </c>
      <c r="G209" s="126">
        <v>12.573511654406254</v>
      </c>
      <c r="H209" s="126">
        <v>13.407530278164238</v>
      </c>
      <c r="I209" s="127">
        <v>83.892756172752641</v>
      </c>
      <c r="J209" s="125">
        <v>2.4941544203894486</v>
      </c>
      <c r="K209" s="126">
        <v>2.2168442909927371</v>
      </c>
      <c r="L209" s="126">
        <v>2.7714645497861601</v>
      </c>
      <c r="M209" s="127">
        <v>16.107243827247345</v>
      </c>
    </row>
    <row r="210" spans="1:13" s="119" customFormat="1" x14ac:dyDescent="0.15">
      <c r="A210" s="151"/>
      <c r="B210" s="124">
        <v>80</v>
      </c>
      <c r="C210" s="125">
        <v>11.533198758632858</v>
      </c>
      <c r="D210" s="126">
        <v>11.213157765911268</v>
      </c>
      <c r="E210" s="126">
        <v>11.853239751354449</v>
      </c>
      <c r="F210" s="125">
        <v>9.0445506747054729</v>
      </c>
      <c r="G210" s="126">
        <v>8.6844234404121998</v>
      </c>
      <c r="H210" s="126">
        <v>9.404677908998746</v>
      </c>
      <c r="I210" s="127">
        <v>78.421874659321418</v>
      </c>
      <c r="J210" s="125">
        <v>2.4886480839273855</v>
      </c>
      <c r="K210" s="126">
        <v>2.2064186847690683</v>
      </c>
      <c r="L210" s="126">
        <v>2.7708774830857026</v>
      </c>
      <c r="M210" s="127">
        <v>21.578125340678593</v>
      </c>
    </row>
    <row r="211" spans="1:13" s="119" customFormat="1" x14ac:dyDescent="0.15">
      <c r="A211" s="143"/>
      <c r="B211" s="128">
        <v>85</v>
      </c>
      <c r="C211" s="129">
        <v>8.2141091255140459</v>
      </c>
      <c r="D211" s="130">
        <v>7.3872994647618864</v>
      </c>
      <c r="E211" s="130">
        <v>9.0409187862662055</v>
      </c>
      <c r="F211" s="129">
        <v>5.7267380522950031</v>
      </c>
      <c r="G211" s="130">
        <v>5.0802730491214403</v>
      </c>
      <c r="H211" s="130">
        <v>6.3732030554685659</v>
      </c>
      <c r="I211" s="131">
        <v>69.718309859154928</v>
      </c>
      <c r="J211" s="129">
        <v>2.4873710732190419</v>
      </c>
      <c r="K211" s="130">
        <v>2.1022442603719846</v>
      </c>
      <c r="L211" s="130">
        <v>2.8724978860660992</v>
      </c>
      <c r="M211" s="131">
        <v>30.281690140845068</v>
      </c>
    </row>
    <row r="212" spans="1:13" s="119" customFormat="1" x14ac:dyDescent="0.15">
      <c r="A212" s="142" t="s">
        <v>109</v>
      </c>
      <c r="B212" s="120">
        <v>65</v>
      </c>
      <c r="C212" s="121">
        <v>22.665925237609567</v>
      </c>
      <c r="D212" s="122">
        <v>22.098682391398093</v>
      </c>
      <c r="E212" s="122">
        <v>23.233168083821042</v>
      </c>
      <c r="F212" s="121">
        <v>20.2247327135102</v>
      </c>
      <c r="G212" s="122">
        <v>19.694384404117418</v>
      </c>
      <c r="H212" s="122">
        <v>20.755081022902981</v>
      </c>
      <c r="I212" s="123">
        <v>89.229680683633873</v>
      </c>
      <c r="J212" s="121">
        <v>2.4411925240993684</v>
      </c>
      <c r="K212" s="122">
        <v>2.158129064149672</v>
      </c>
      <c r="L212" s="122">
        <v>2.7242559840490648</v>
      </c>
      <c r="M212" s="123">
        <v>10.770319316366129</v>
      </c>
    </row>
    <row r="213" spans="1:13" s="119" customFormat="1" x14ac:dyDescent="0.15">
      <c r="A213" s="151"/>
      <c r="B213" s="124">
        <v>70</v>
      </c>
      <c r="C213" s="125">
        <v>18.269052094688529</v>
      </c>
      <c r="D213" s="126">
        <v>17.757703658151815</v>
      </c>
      <c r="E213" s="126">
        <v>18.780400531225244</v>
      </c>
      <c r="F213" s="125">
        <v>15.835907885574148</v>
      </c>
      <c r="G213" s="126">
        <v>15.352207903661665</v>
      </c>
      <c r="H213" s="126">
        <v>16.319607867486631</v>
      </c>
      <c r="I213" s="127">
        <v>86.681606705682427</v>
      </c>
      <c r="J213" s="125">
        <v>2.4331442091143818</v>
      </c>
      <c r="K213" s="126">
        <v>2.1479818217119999</v>
      </c>
      <c r="L213" s="126">
        <v>2.7183065965167637</v>
      </c>
      <c r="M213" s="127">
        <v>13.318393294317577</v>
      </c>
    </row>
    <row r="214" spans="1:13" s="119" customFormat="1" x14ac:dyDescent="0.15">
      <c r="A214" s="151"/>
      <c r="B214" s="124">
        <v>75</v>
      </c>
      <c r="C214" s="125">
        <v>14.061240955256796</v>
      </c>
      <c r="D214" s="126">
        <v>13.628310526433266</v>
      </c>
      <c r="E214" s="126">
        <v>14.494171384080326</v>
      </c>
      <c r="F214" s="125">
        <v>11.576867884726587</v>
      </c>
      <c r="G214" s="126">
        <v>11.148991040862485</v>
      </c>
      <c r="H214" s="126">
        <v>12.004744728590689</v>
      </c>
      <c r="I214" s="127">
        <v>82.331765180359668</v>
      </c>
      <c r="J214" s="125">
        <v>2.4843730705302098</v>
      </c>
      <c r="K214" s="126">
        <v>2.1934221733069137</v>
      </c>
      <c r="L214" s="126">
        <v>2.775323967753506</v>
      </c>
      <c r="M214" s="127">
        <v>17.668234819640343</v>
      </c>
    </row>
    <row r="215" spans="1:13" s="119" customFormat="1" x14ac:dyDescent="0.15">
      <c r="A215" s="151"/>
      <c r="B215" s="124">
        <v>80</v>
      </c>
      <c r="C215" s="125">
        <v>10.197110077526652</v>
      </c>
      <c r="D215" s="126">
        <v>9.867912132496933</v>
      </c>
      <c r="E215" s="126">
        <v>10.526308022556371</v>
      </c>
      <c r="F215" s="125">
        <v>7.7556014796466988</v>
      </c>
      <c r="G215" s="126">
        <v>7.3875052784267918</v>
      </c>
      <c r="H215" s="126">
        <v>8.1236976808666057</v>
      </c>
      <c r="I215" s="127">
        <v>76.0568574888607</v>
      </c>
      <c r="J215" s="125">
        <v>2.4415085978799533</v>
      </c>
      <c r="K215" s="126">
        <v>2.1482125482555956</v>
      </c>
      <c r="L215" s="126">
        <v>2.7348046475043111</v>
      </c>
      <c r="M215" s="127">
        <v>23.9431425111393</v>
      </c>
    </row>
    <row r="216" spans="1:13" s="119" customFormat="1" x14ac:dyDescent="0.15">
      <c r="A216" s="143"/>
      <c r="B216" s="128">
        <v>85</v>
      </c>
      <c r="C216" s="129">
        <v>6.9801241441844519</v>
      </c>
      <c r="D216" s="130">
        <v>6.2490151657993307</v>
      </c>
      <c r="E216" s="130">
        <v>7.7112331225695732</v>
      </c>
      <c r="F216" s="129">
        <v>4.8067451829722083</v>
      </c>
      <c r="G216" s="130">
        <v>4.225851381008626</v>
      </c>
      <c r="H216" s="130">
        <v>5.3876389849357906</v>
      </c>
      <c r="I216" s="131">
        <v>68.863319386331938</v>
      </c>
      <c r="J216" s="129">
        <v>2.1733789612122441</v>
      </c>
      <c r="K216" s="130">
        <v>1.8048941555931397</v>
      </c>
      <c r="L216" s="130">
        <v>2.5418637668313484</v>
      </c>
      <c r="M216" s="131">
        <v>31.136680613668062</v>
      </c>
    </row>
    <row r="217" spans="1:13" s="119" customFormat="1" x14ac:dyDescent="0.15">
      <c r="A217" s="142" t="s">
        <v>149</v>
      </c>
      <c r="B217" s="120">
        <v>65</v>
      </c>
      <c r="C217" s="121">
        <v>22.828664062325291</v>
      </c>
      <c r="D217" s="122">
        <v>22.480614077603043</v>
      </c>
      <c r="E217" s="122">
        <v>23.17671404704754</v>
      </c>
      <c r="F217" s="121">
        <v>19.497478910476147</v>
      </c>
      <c r="G217" s="122">
        <v>19.179968469092405</v>
      </c>
      <c r="H217" s="122">
        <v>19.814989351859889</v>
      </c>
      <c r="I217" s="123">
        <v>85.407883953460598</v>
      </c>
      <c r="J217" s="121">
        <v>3.3311851518491471</v>
      </c>
      <c r="K217" s="122">
        <v>3.1244117084390748</v>
      </c>
      <c r="L217" s="122">
        <v>3.5379585952592194</v>
      </c>
      <c r="M217" s="123">
        <v>14.592116046539422</v>
      </c>
    </row>
    <row r="218" spans="1:13" s="119" customFormat="1" x14ac:dyDescent="0.15">
      <c r="A218" s="151"/>
      <c r="B218" s="124">
        <v>70</v>
      </c>
      <c r="C218" s="125">
        <v>18.511940045685197</v>
      </c>
      <c r="D218" s="126">
        <v>18.196383426532922</v>
      </c>
      <c r="E218" s="126">
        <v>18.827496664837472</v>
      </c>
      <c r="F218" s="125">
        <v>15.12996613611932</v>
      </c>
      <c r="G218" s="126">
        <v>14.836370583355029</v>
      </c>
      <c r="H218" s="126">
        <v>15.423561688883611</v>
      </c>
      <c r="I218" s="127">
        <v>81.730851000923835</v>
      </c>
      <c r="J218" s="125">
        <v>3.381973909565879</v>
      </c>
      <c r="K218" s="126">
        <v>3.171573940656025</v>
      </c>
      <c r="L218" s="126">
        <v>3.5923738784757329</v>
      </c>
      <c r="M218" s="127">
        <v>18.269148999076176</v>
      </c>
    </row>
    <row r="219" spans="1:13" s="119" customFormat="1" x14ac:dyDescent="0.15">
      <c r="A219" s="151"/>
      <c r="B219" s="124">
        <v>75</v>
      </c>
      <c r="C219" s="125">
        <v>14.268945973617026</v>
      </c>
      <c r="D219" s="126">
        <v>13.991727607912342</v>
      </c>
      <c r="E219" s="126">
        <v>14.546164339321709</v>
      </c>
      <c r="F219" s="125">
        <v>10.877820154696584</v>
      </c>
      <c r="G219" s="126">
        <v>10.608763487508094</v>
      </c>
      <c r="H219" s="126">
        <v>11.146876821885074</v>
      </c>
      <c r="I219" s="127">
        <v>76.234223430444274</v>
      </c>
      <c r="J219" s="125">
        <v>3.3911258189204423</v>
      </c>
      <c r="K219" s="126">
        <v>3.1783604759832813</v>
      </c>
      <c r="L219" s="126">
        <v>3.6038911618576033</v>
      </c>
      <c r="M219" s="127">
        <v>23.76577656955574</v>
      </c>
    </row>
    <row r="220" spans="1:13" s="119" customFormat="1" x14ac:dyDescent="0.15">
      <c r="A220" s="151"/>
      <c r="B220" s="124">
        <v>80</v>
      </c>
      <c r="C220" s="125">
        <v>10.498482085038418</v>
      </c>
      <c r="D220" s="126">
        <v>10.290851346370797</v>
      </c>
      <c r="E220" s="126">
        <v>10.706112823706039</v>
      </c>
      <c r="F220" s="125">
        <v>7.1188554741170949</v>
      </c>
      <c r="G220" s="126">
        <v>6.8812356813989153</v>
      </c>
      <c r="H220" s="126">
        <v>7.3564752668352744</v>
      </c>
      <c r="I220" s="127">
        <v>67.808426174887785</v>
      </c>
      <c r="J220" s="125">
        <v>3.3796266109213229</v>
      </c>
      <c r="K220" s="126">
        <v>3.165258605006176</v>
      </c>
      <c r="L220" s="126">
        <v>3.5939946168364698</v>
      </c>
      <c r="M220" s="127">
        <v>32.191573825112215</v>
      </c>
    </row>
    <row r="221" spans="1:13" s="119" customFormat="1" x14ac:dyDescent="0.15">
      <c r="A221" s="143"/>
      <c r="B221" s="128">
        <v>85</v>
      </c>
      <c r="C221" s="129">
        <v>7.1021276028811622</v>
      </c>
      <c r="D221" s="130">
        <v>6.6087687808458613</v>
      </c>
      <c r="E221" s="130">
        <v>7.5954864249164631</v>
      </c>
      <c r="F221" s="129">
        <v>3.9216233011468584</v>
      </c>
      <c r="G221" s="130">
        <v>3.5799119648812643</v>
      </c>
      <c r="H221" s="130">
        <v>4.2633346374124521</v>
      </c>
      <c r="I221" s="131">
        <v>55.217584369449376</v>
      </c>
      <c r="J221" s="129">
        <v>3.1805043017343033</v>
      </c>
      <c r="K221" s="130">
        <v>2.8782343377032658</v>
      </c>
      <c r="L221" s="130">
        <v>3.4827742657653409</v>
      </c>
      <c r="M221" s="131">
        <v>44.782415630550616</v>
      </c>
    </row>
    <row r="222" spans="1:13" s="119" customFormat="1" x14ac:dyDescent="0.15">
      <c r="A222" s="142" t="s">
        <v>110</v>
      </c>
      <c r="B222" s="120">
        <v>65</v>
      </c>
      <c r="C222" s="121">
        <v>23.306809618505621</v>
      </c>
      <c r="D222" s="122">
        <v>22.762772856076204</v>
      </c>
      <c r="E222" s="122">
        <v>23.850846380935039</v>
      </c>
      <c r="F222" s="121">
        <v>19.604473089638866</v>
      </c>
      <c r="G222" s="122">
        <v>19.122890643188086</v>
      </c>
      <c r="H222" s="122">
        <v>20.086055536089646</v>
      </c>
      <c r="I222" s="123">
        <v>84.114786238580251</v>
      </c>
      <c r="J222" s="121">
        <v>3.7023365288667578</v>
      </c>
      <c r="K222" s="122">
        <v>3.3890657708895264</v>
      </c>
      <c r="L222" s="122">
        <v>4.0156072868439896</v>
      </c>
      <c r="M222" s="123">
        <v>15.885213761419752</v>
      </c>
    </row>
    <row r="223" spans="1:13" s="119" customFormat="1" x14ac:dyDescent="0.15">
      <c r="A223" s="151"/>
      <c r="B223" s="124">
        <v>70</v>
      </c>
      <c r="C223" s="125">
        <v>18.930686066026794</v>
      </c>
      <c r="D223" s="126">
        <v>18.436611548080609</v>
      </c>
      <c r="E223" s="126">
        <v>19.424760583972979</v>
      </c>
      <c r="F223" s="125">
        <v>15.188614083217132</v>
      </c>
      <c r="G223" s="126">
        <v>14.744788732889338</v>
      </c>
      <c r="H223" s="126">
        <v>15.632439433544926</v>
      </c>
      <c r="I223" s="127">
        <v>80.23277143914386</v>
      </c>
      <c r="J223" s="125">
        <v>3.7420719828096631</v>
      </c>
      <c r="K223" s="126">
        <v>3.42558706901568</v>
      </c>
      <c r="L223" s="126">
        <v>4.0585568966036458</v>
      </c>
      <c r="M223" s="127">
        <v>19.767228560856147</v>
      </c>
    </row>
    <row r="224" spans="1:13" s="119" customFormat="1" x14ac:dyDescent="0.15">
      <c r="A224" s="151"/>
      <c r="B224" s="124">
        <v>75</v>
      </c>
      <c r="C224" s="125">
        <v>14.787098955795672</v>
      </c>
      <c r="D224" s="126">
        <v>14.362047090266159</v>
      </c>
      <c r="E224" s="126">
        <v>15.212150821325185</v>
      </c>
      <c r="F224" s="125">
        <v>11.011207649786634</v>
      </c>
      <c r="G224" s="126">
        <v>10.61193973400302</v>
      </c>
      <c r="H224" s="126">
        <v>11.410475565570248</v>
      </c>
      <c r="I224" s="127">
        <v>74.464962212692086</v>
      </c>
      <c r="J224" s="125">
        <v>3.7758913060090404</v>
      </c>
      <c r="K224" s="126">
        <v>3.4573166909997517</v>
      </c>
      <c r="L224" s="126">
        <v>4.0944659210183296</v>
      </c>
      <c r="M224" s="127">
        <v>25.535037787307925</v>
      </c>
    </row>
    <row r="225" spans="1:13" s="119" customFormat="1" x14ac:dyDescent="0.15">
      <c r="A225" s="151"/>
      <c r="B225" s="124">
        <v>80</v>
      </c>
      <c r="C225" s="125">
        <v>11.146920482435252</v>
      </c>
      <c r="D225" s="126">
        <v>10.83031237113387</v>
      </c>
      <c r="E225" s="126">
        <v>11.463528593736635</v>
      </c>
      <c r="F225" s="125">
        <v>7.30563645613912</v>
      </c>
      <c r="G225" s="126">
        <v>6.9518403476474706</v>
      </c>
      <c r="H225" s="126">
        <v>7.6594325646307695</v>
      </c>
      <c r="I225" s="127">
        <v>65.539504544335529</v>
      </c>
      <c r="J225" s="125">
        <v>3.8412840262961319</v>
      </c>
      <c r="K225" s="126">
        <v>3.5198307386201737</v>
      </c>
      <c r="L225" s="126">
        <v>4.16273731397209</v>
      </c>
      <c r="M225" s="127">
        <v>34.460495455664471</v>
      </c>
    </row>
    <row r="226" spans="1:13" s="119" customFormat="1" x14ac:dyDescent="0.15">
      <c r="A226" s="143"/>
      <c r="B226" s="128">
        <v>85</v>
      </c>
      <c r="C226" s="129">
        <v>7.885194732214921</v>
      </c>
      <c r="D226" s="130">
        <v>7.1099199468756034</v>
      </c>
      <c r="E226" s="130">
        <v>8.6604695175542385</v>
      </c>
      <c r="F226" s="129">
        <v>4.3669312519058598</v>
      </c>
      <c r="G226" s="130">
        <v>3.8407564553457334</v>
      </c>
      <c r="H226" s="130">
        <v>4.8931060484659863</v>
      </c>
      <c r="I226" s="131">
        <v>55.381400208986406</v>
      </c>
      <c r="J226" s="129">
        <v>3.5182634803090611</v>
      </c>
      <c r="K226" s="130">
        <v>3.0576443341898183</v>
      </c>
      <c r="L226" s="130">
        <v>3.9788826264283039</v>
      </c>
      <c r="M226" s="131">
        <v>44.618599791013587</v>
      </c>
    </row>
    <row r="227" spans="1:13" s="119" customFormat="1" x14ac:dyDescent="0.15">
      <c r="A227" s="142" t="s">
        <v>111</v>
      </c>
      <c r="B227" s="120">
        <v>65</v>
      </c>
      <c r="C227" s="121">
        <v>22.6361772414961</v>
      </c>
      <c r="D227" s="122">
        <v>21.753419818825055</v>
      </c>
      <c r="E227" s="122">
        <v>23.518934664167144</v>
      </c>
      <c r="F227" s="121">
        <v>19.561739439457074</v>
      </c>
      <c r="G227" s="122">
        <v>18.759255907612697</v>
      </c>
      <c r="H227" s="122">
        <v>20.364222971301452</v>
      </c>
      <c r="I227" s="123">
        <v>86.418034417918236</v>
      </c>
      <c r="J227" s="121">
        <v>3.0744378020390273</v>
      </c>
      <c r="K227" s="122">
        <v>2.6254760061577991</v>
      </c>
      <c r="L227" s="122">
        <v>3.5233995979202555</v>
      </c>
      <c r="M227" s="123">
        <v>13.581965582081773</v>
      </c>
    </row>
    <row r="228" spans="1:13" s="119" customFormat="1" x14ac:dyDescent="0.15">
      <c r="A228" s="151"/>
      <c r="B228" s="124">
        <v>70</v>
      </c>
      <c r="C228" s="125">
        <v>18.534054102470744</v>
      </c>
      <c r="D228" s="126">
        <v>17.787953575600579</v>
      </c>
      <c r="E228" s="126">
        <v>19.28015462934091</v>
      </c>
      <c r="F228" s="125">
        <v>15.399789823614555</v>
      </c>
      <c r="G228" s="126">
        <v>14.702951307755811</v>
      </c>
      <c r="H228" s="126">
        <v>16.096628339473298</v>
      </c>
      <c r="I228" s="127">
        <v>83.089159762200296</v>
      </c>
      <c r="J228" s="125">
        <v>3.134264278856191</v>
      </c>
      <c r="K228" s="126">
        <v>2.6788725057748843</v>
      </c>
      <c r="L228" s="126">
        <v>3.5896560519374976</v>
      </c>
      <c r="M228" s="127">
        <v>16.910840237799711</v>
      </c>
    </row>
    <row r="229" spans="1:13" s="119" customFormat="1" x14ac:dyDescent="0.15">
      <c r="A229" s="151"/>
      <c r="B229" s="124">
        <v>75</v>
      </c>
      <c r="C229" s="125">
        <v>14.245354720799835</v>
      </c>
      <c r="D229" s="126">
        <v>13.609180624285713</v>
      </c>
      <c r="E229" s="126">
        <v>14.881528817313956</v>
      </c>
      <c r="F229" s="125">
        <v>11.145776372695536</v>
      </c>
      <c r="G229" s="126">
        <v>10.526731825964593</v>
      </c>
      <c r="H229" s="126">
        <v>11.76482091942648</v>
      </c>
      <c r="I229" s="127">
        <v>78.241480055399663</v>
      </c>
      <c r="J229" s="125">
        <v>3.0995783481042984</v>
      </c>
      <c r="K229" s="126">
        <v>2.6473592813758189</v>
      </c>
      <c r="L229" s="126">
        <v>3.551797414832778</v>
      </c>
      <c r="M229" s="127">
        <v>21.758519944600344</v>
      </c>
    </row>
    <row r="230" spans="1:13" s="119" customFormat="1" x14ac:dyDescent="0.15">
      <c r="A230" s="151"/>
      <c r="B230" s="124">
        <v>80</v>
      </c>
      <c r="C230" s="125">
        <v>10.712111931182227</v>
      </c>
      <c r="D230" s="126">
        <v>10.28584923668077</v>
      </c>
      <c r="E230" s="126">
        <v>11.138374625683683</v>
      </c>
      <c r="F230" s="125">
        <v>7.6649558689695558</v>
      </c>
      <c r="G230" s="126">
        <v>7.150145576215623</v>
      </c>
      <c r="H230" s="126">
        <v>8.1797661617234887</v>
      </c>
      <c r="I230" s="127">
        <v>71.554105466891102</v>
      </c>
      <c r="J230" s="125">
        <v>3.0471560622126712</v>
      </c>
      <c r="K230" s="126">
        <v>2.5948621411490467</v>
      </c>
      <c r="L230" s="126">
        <v>3.4994499832762958</v>
      </c>
      <c r="M230" s="127">
        <v>28.445894533108902</v>
      </c>
    </row>
    <row r="231" spans="1:13" s="119" customFormat="1" x14ac:dyDescent="0.15">
      <c r="A231" s="143"/>
      <c r="B231" s="128">
        <v>85</v>
      </c>
      <c r="C231" s="129">
        <v>7.251272403699101</v>
      </c>
      <c r="D231" s="130">
        <v>6.15915088181137</v>
      </c>
      <c r="E231" s="130">
        <v>8.3433939255868328</v>
      </c>
      <c r="F231" s="129">
        <v>4.3900153441198269</v>
      </c>
      <c r="G231" s="130">
        <v>3.5879058226903311</v>
      </c>
      <c r="H231" s="130">
        <v>5.1921248655493226</v>
      </c>
      <c r="I231" s="131">
        <v>60.541310541310558</v>
      </c>
      <c r="J231" s="129">
        <v>2.8612570595792746</v>
      </c>
      <c r="K231" s="130">
        <v>2.2352210697913764</v>
      </c>
      <c r="L231" s="130">
        <v>3.4872930493671728</v>
      </c>
      <c r="M231" s="131">
        <v>39.458689458689456</v>
      </c>
    </row>
    <row r="232" spans="1:13" s="119" customFormat="1" x14ac:dyDescent="0.15">
      <c r="A232" s="142" t="s">
        <v>112</v>
      </c>
      <c r="B232" s="120">
        <v>65</v>
      </c>
      <c r="C232" s="121">
        <v>23.08608535613466</v>
      </c>
      <c r="D232" s="122">
        <v>22.625833153708399</v>
      </c>
      <c r="E232" s="122">
        <v>23.546337558560921</v>
      </c>
      <c r="F232" s="121">
        <v>20.263041575168472</v>
      </c>
      <c r="G232" s="122">
        <v>19.839192838685285</v>
      </c>
      <c r="H232" s="122">
        <v>20.686890311651659</v>
      </c>
      <c r="I232" s="123">
        <v>87.771665323865662</v>
      </c>
      <c r="J232" s="121">
        <v>2.8230437809661892</v>
      </c>
      <c r="K232" s="122">
        <v>2.5910164828199793</v>
      </c>
      <c r="L232" s="122">
        <v>3.0550710791123992</v>
      </c>
      <c r="M232" s="123">
        <v>12.228334676134352</v>
      </c>
    </row>
    <row r="233" spans="1:13" s="119" customFormat="1" x14ac:dyDescent="0.15">
      <c r="A233" s="151"/>
      <c r="B233" s="124">
        <v>70</v>
      </c>
      <c r="C233" s="125">
        <v>18.752515035774675</v>
      </c>
      <c r="D233" s="126">
        <v>18.343676317770182</v>
      </c>
      <c r="E233" s="126">
        <v>19.161353753779167</v>
      </c>
      <c r="F233" s="125">
        <v>15.921900502730272</v>
      </c>
      <c r="G233" s="126">
        <v>15.539780560650346</v>
      </c>
      <c r="H233" s="126">
        <v>16.304020444810199</v>
      </c>
      <c r="I233" s="127">
        <v>84.905413873049227</v>
      </c>
      <c r="J233" s="125">
        <v>2.8306145330444035</v>
      </c>
      <c r="K233" s="126">
        <v>2.5969148307318299</v>
      </c>
      <c r="L233" s="126">
        <v>3.064314235356977</v>
      </c>
      <c r="M233" s="127">
        <v>15.094586126950782</v>
      </c>
    </row>
    <row r="234" spans="1:13" s="119" customFormat="1" x14ac:dyDescent="0.15">
      <c r="A234" s="151"/>
      <c r="B234" s="124">
        <v>75</v>
      </c>
      <c r="C234" s="125">
        <v>14.745907339915611</v>
      </c>
      <c r="D234" s="126">
        <v>14.417320522724182</v>
      </c>
      <c r="E234" s="126">
        <v>15.07449415710704</v>
      </c>
      <c r="F234" s="125">
        <v>11.889518066880399</v>
      </c>
      <c r="G234" s="126">
        <v>11.56408897462024</v>
      </c>
      <c r="H234" s="126">
        <v>12.214947159140557</v>
      </c>
      <c r="I234" s="127">
        <v>80.62927423052993</v>
      </c>
      <c r="J234" s="125">
        <v>2.8563892730352127</v>
      </c>
      <c r="K234" s="126">
        <v>2.6203075751417799</v>
      </c>
      <c r="L234" s="126">
        <v>3.0924709709286455</v>
      </c>
      <c r="M234" s="127">
        <v>19.370725769470077</v>
      </c>
    </row>
    <row r="235" spans="1:13" s="119" customFormat="1" x14ac:dyDescent="0.15">
      <c r="A235" s="151"/>
      <c r="B235" s="124">
        <v>80</v>
      </c>
      <c r="C235" s="125">
        <v>10.803882689291312</v>
      </c>
      <c r="D235" s="126">
        <v>10.555006537816645</v>
      </c>
      <c r="E235" s="126">
        <v>11.052758840765978</v>
      </c>
      <c r="F235" s="125">
        <v>7.9573179677046371</v>
      </c>
      <c r="G235" s="126">
        <v>7.6742656531851665</v>
      </c>
      <c r="H235" s="126">
        <v>8.2403702822241076</v>
      </c>
      <c r="I235" s="127">
        <v>73.652391427684066</v>
      </c>
      <c r="J235" s="125">
        <v>2.8465647215866747</v>
      </c>
      <c r="K235" s="126">
        <v>2.6083286169813382</v>
      </c>
      <c r="L235" s="126">
        <v>3.0848008261920112</v>
      </c>
      <c r="M235" s="127">
        <v>26.347608572315934</v>
      </c>
    </row>
    <row r="236" spans="1:13" s="119" customFormat="1" x14ac:dyDescent="0.15">
      <c r="A236" s="143"/>
      <c r="B236" s="128">
        <v>85</v>
      </c>
      <c r="C236" s="129">
        <v>7.4587844332438564</v>
      </c>
      <c r="D236" s="130">
        <v>6.8491762014933517</v>
      </c>
      <c r="E236" s="130">
        <v>8.0683926649943611</v>
      </c>
      <c r="F236" s="129">
        <v>4.7013993140709545</v>
      </c>
      <c r="G236" s="130">
        <v>4.2481676235312653</v>
      </c>
      <c r="H236" s="130">
        <v>5.1546310046106436</v>
      </c>
      <c r="I236" s="131">
        <v>63.031709203402954</v>
      </c>
      <c r="J236" s="129">
        <v>2.7573851191729029</v>
      </c>
      <c r="K236" s="130">
        <v>2.4278983707039972</v>
      </c>
      <c r="L236" s="130">
        <v>3.0868718676418085</v>
      </c>
      <c r="M236" s="131">
        <v>36.96829079659706</v>
      </c>
    </row>
    <row r="237" spans="1:13" s="119" customFormat="1" x14ac:dyDescent="0.15">
      <c r="A237" s="142" t="s">
        <v>113</v>
      </c>
      <c r="B237" s="120">
        <v>65</v>
      </c>
      <c r="C237" s="121">
        <v>23.338838919713787</v>
      </c>
      <c r="D237" s="122">
        <v>22.713090024844274</v>
      </c>
      <c r="E237" s="122">
        <v>23.9645878145833</v>
      </c>
      <c r="F237" s="121">
        <v>20.177136867634168</v>
      </c>
      <c r="G237" s="122">
        <v>19.599509635330527</v>
      </c>
      <c r="H237" s="122">
        <v>20.754764099937809</v>
      </c>
      <c r="I237" s="123">
        <v>86.453044802460155</v>
      </c>
      <c r="J237" s="121">
        <v>3.1617020520796113</v>
      </c>
      <c r="K237" s="122">
        <v>2.7984995710541769</v>
      </c>
      <c r="L237" s="122">
        <v>3.5249045331050457</v>
      </c>
      <c r="M237" s="123">
        <v>13.546955197539813</v>
      </c>
    </row>
    <row r="238" spans="1:13" s="119" customFormat="1" x14ac:dyDescent="0.15">
      <c r="A238" s="151"/>
      <c r="B238" s="124">
        <v>70</v>
      </c>
      <c r="C238" s="125">
        <v>18.74386065740379</v>
      </c>
      <c r="D238" s="126">
        <v>18.164503829222731</v>
      </c>
      <c r="E238" s="126">
        <v>19.323217485584848</v>
      </c>
      <c r="F238" s="125">
        <v>15.62979956821829</v>
      </c>
      <c r="G238" s="126">
        <v>15.090538449126466</v>
      </c>
      <c r="H238" s="126">
        <v>16.169060687310115</v>
      </c>
      <c r="I238" s="127">
        <v>83.38623431904648</v>
      </c>
      <c r="J238" s="125">
        <v>3.1140610891854994</v>
      </c>
      <c r="K238" s="126">
        <v>2.7520504114455466</v>
      </c>
      <c r="L238" s="126">
        <v>3.4760717669254522</v>
      </c>
      <c r="M238" s="127">
        <v>16.61376568095352</v>
      </c>
    </row>
    <row r="239" spans="1:13" s="119" customFormat="1" x14ac:dyDescent="0.15">
      <c r="A239" s="151"/>
      <c r="B239" s="124">
        <v>75</v>
      </c>
      <c r="C239" s="125">
        <v>14.490082212250309</v>
      </c>
      <c r="D239" s="126">
        <v>13.99029645608001</v>
      </c>
      <c r="E239" s="126">
        <v>14.989867968420608</v>
      </c>
      <c r="F239" s="125">
        <v>11.3364423120575</v>
      </c>
      <c r="G239" s="126">
        <v>10.850035442715324</v>
      </c>
      <c r="H239" s="126">
        <v>11.822849181399675</v>
      </c>
      <c r="I239" s="127">
        <v>78.235872964705223</v>
      </c>
      <c r="J239" s="125">
        <v>3.1536399001928066</v>
      </c>
      <c r="K239" s="126">
        <v>2.786867217444347</v>
      </c>
      <c r="L239" s="126">
        <v>3.5204125829412662</v>
      </c>
      <c r="M239" s="127">
        <v>21.764127035294763</v>
      </c>
    </row>
    <row r="240" spans="1:13" s="119" customFormat="1" x14ac:dyDescent="0.15">
      <c r="A240" s="151"/>
      <c r="B240" s="124">
        <v>80</v>
      </c>
      <c r="C240" s="125">
        <v>10.7565447211497</v>
      </c>
      <c r="D240" s="126">
        <v>10.393887808268733</v>
      </c>
      <c r="E240" s="126">
        <v>11.119201634030667</v>
      </c>
      <c r="F240" s="125">
        <v>7.5506449802914206</v>
      </c>
      <c r="G240" s="126">
        <v>7.127526714899143</v>
      </c>
      <c r="H240" s="126">
        <v>7.9737632456836982</v>
      </c>
      <c r="I240" s="127">
        <v>70.195821948708257</v>
      </c>
      <c r="J240" s="125">
        <v>3.2058997408582788</v>
      </c>
      <c r="K240" s="126">
        <v>2.832719129435723</v>
      </c>
      <c r="L240" s="126">
        <v>3.5790803522808345</v>
      </c>
      <c r="M240" s="127">
        <v>29.804178051291736</v>
      </c>
    </row>
    <row r="241" spans="1:14" s="119" customFormat="1" x14ac:dyDescent="0.15">
      <c r="A241" s="143"/>
      <c r="B241" s="128">
        <v>85</v>
      </c>
      <c r="C241" s="129">
        <v>7.3654476139680458</v>
      </c>
      <c r="D241" s="130">
        <v>6.464719681613051</v>
      </c>
      <c r="E241" s="130">
        <v>8.2661755463230406</v>
      </c>
      <c r="F241" s="129">
        <v>4.337760254731629</v>
      </c>
      <c r="G241" s="130">
        <v>3.6919860918714136</v>
      </c>
      <c r="H241" s="130">
        <v>4.9835344175918443</v>
      </c>
      <c r="I241" s="131">
        <v>58.893369175627242</v>
      </c>
      <c r="J241" s="129">
        <v>3.0276873592364164</v>
      </c>
      <c r="K241" s="130">
        <v>2.5054627535720932</v>
      </c>
      <c r="L241" s="130">
        <v>3.5499119649007396</v>
      </c>
      <c r="M241" s="131">
        <v>41.106630824372758</v>
      </c>
    </row>
    <row r="242" spans="1:14" s="119" customFormat="1" x14ac:dyDescent="0.15">
      <c r="A242" s="142" t="s">
        <v>114</v>
      </c>
      <c r="B242" s="120">
        <v>65</v>
      </c>
      <c r="C242" s="121">
        <v>24.610518077876876</v>
      </c>
      <c r="D242" s="122">
        <v>23.765519510081194</v>
      </c>
      <c r="E242" s="122">
        <v>25.455516645672557</v>
      </c>
      <c r="F242" s="121">
        <v>21.632866102465485</v>
      </c>
      <c r="G242" s="122">
        <v>20.834058370903414</v>
      </c>
      <c r="H242" s="122">
        <v>22.431673834027556</v>
      </c>
      <c r="I242" s="123">
        <v>87.900896819851624</v>
      </c>
      <c r="J242" s="121">
        <v>2.9776519754113919</v>
      </c>
      <c r="K242" s="122">
        <v>2.5237398296406974</v>
      </c>
      <c r="L242" s="122">
        <v>3.4315641211820864</v>
      </c>
      <c r="M242" s="123">
        <v>12.099103180148376</v>
      </c>
    </row>
    <row r="243" spans="1:14" s="119" customFormat="1" x14ac:dyDescent="0.15">
      <c r="A243" s="151"/>
      <c r="B243" s="124">
        <v>70</v>
      </c>
      <c r="C243" s="125">
        <v>20.492677971713892</v>
      </c>
      <c r="D243" s="126">
        <v>19.762372576315069</v>
      </c>
      <c r="E243" s="126">
        <v>21.222983367112715</v>
      </c>
      <c r="F243" s="125">
        <v>17.489817000383741</v>
      </c>
      <c r="G243" s="126">
        <v>16.778923261981607</v>
      </c>
      <c r="H243" s="126">
        <v>18.200710738785876</v>
      </c>
      <c r="I243" s="127">
        <v>85.346663937846429</v>
      </c>
      <c r="J243" s="125">
        <v>3.0028609713301488</v>
      </c>
      <c r="K243" s="126">
        <v>2.5410274522316643</v>
      </c>
      <c r="L243" s="126">
        <v>3.4646944904286334</v>
      </c>
      <c r="M243" s="127">
        <v>14.653336062153551</v>
      </c>
    </row>
    <row r="244" spans="1:14" s="119" customFormat="1" x14ac:dyDescent="0.15">
      <c r="A244" s="151"/>
      <c r="B244" s="124">
        <v>75</v>
      </c>
      <c r="C244" s="125">
        <v>15.962668529275557</v>
      </c>
      <c r="D244" s="126">
        <v>15.301250841082341</v>
      </c>
      <c r="E244" s="126">
        <v>16.624086217468776</v>
      </c>
      <c r="F244" s="125">
        <v>12.999629041415101</v>
      </c>
      <c r="G244" s="126">
        <v>12.338418159948857</v>
      </c>
      <c r="H244" s="126">
        <v>13.660839922881346</v>
      </c>
      <c r="I244" s="127">
        <v>81.437693312830262</v>
      </c>
      <c r="J244" s="125">
        <v>2.9630394878604571</v>
      </c>
      <c r="K244" s="126">
        <v>2.5017478439303686</v>
      </c>
      <c r="L244" s="126">
        <v>3.4243311317905456</v>
      </c>
      <c r="M244" s="127">
        <v>18.562306687169745</v>
      </c>
    </row>
    <row r="245" spans="1:14" s="119" customFormat="1" x14ac:dyDescent="0.15">
      <c r="A245" s="151"/>
      <c r="B245" s="124">
        <v>80</v>
      </c>
      <c r="C245" s="125">
        <v>12.142126147832967</v>
      </c>
      <c r="D245" s="126">
        <v>11.664667752483146</v>
      </c>
      <c r="E245" s="126">
        <v>12.619584543182787</v>
      </c>
      <c r="F245" s="125">
        <v>9.1808550570020486</v>
      </c>
      <c r="G245" s="126">
        <v>8.6167860755232812</v>
      </c>
      <c r="H245" s="126">
        <v>9.744924038480816</v>
      </c>
      <c r="I245" s="127">
        <v>75.611593432840237</v>
      </c>
      <c r="J245" s="125">
        <v>2.9612710908309179</v>
      </c>
      <c r="K245" s="126">
        <v>2.4936706589165847</v>
      </c>
      <c r="L245" s="126">
        <v>3.4288715227452511</v>
      </c>
      <c r="M245" s="127">
        <v>24.388406567159763</v>
      </c>
    </row>
    <row r="246" spans="1:14" s="119" customFormat="1" x14ac:dyDescent="0.15">
      <c r="A246" s="143"/>
      <c r="B246" s="128">
        <v>85</v>
      </c>
      <c r="C246" s="129">
        <v>8.6245746058690518</v>
      </c>
      <c r="D246" s="130">
        <v>7.3091792800085704</v>
      </c>
      <c r="E246" s="130">
        <v>9.939969931729534</v>
      </c>
      <c r="F246" s="129">
        <v>5.8094020413235592</v>
      </c>
      <c r="G246" s="130">
        <v>4.8081774864364188</v>
      </c>
      <c r="H246" s="130">
        <v>6.8106265962106995</v>
      </c>
      <c r="I246" s="131">
        <v>67.358708189158008</v>
      </c>
      <c r="J246" s="129">
        <v>2.8151725645454921</v>
      </c>
      <c r="K246" s="130">
        <v>2.1813371345868018</v>
      </c>
      <c r="L246" s="130">
        <v>3.4490079945041825</v>
      </c>
      <c r="M246" s="131">
        <v>32.641291810841984</v>
      </c>
    </row>
    <row r="247" spans="1:14" s="119" customFormat="1" x14ac:dyDescent="0.15">
      <c r="A247" s="142" t="s">
        <v>115</v>
      </c>
      <c r="B247" s="120">
        <v>65</v>
      </c>
      <c r="C247" s="121">
        <v>23.194306557514686</v>
      </c>
      <c r="D247" s="122">
        <v>22.537485508742709</v>
      </c>
      <c r="E247" s="122">
        <v>23.851127606286664</v>
      </c>
      <c r="F247" s="121">
        <v>20.022719451419498</v>
      </c>
      <c r="G247" s="122">
        <v>19.433271986488506</v>
      </c>
      <c r="H247" s="122">
        <v>20.612166916350489</v>
      </c>
      <c r="I247" s="123">
        <v>86.326010229145524</v>
      </c>
      <c r="J247" s="121">
        <v>3.1715871060951861</v>
      </c>
      <c r="K247" s="122">
        <v>2.8211487409801723</v>
      </c>
      <c r="L247" s="122">
        <v>3.5220254712101999</v>
      </c>
      <c r="M247" s="123">
        <v>13.673989770854472</v>
      </c>
    </row>
    <row r="248" spans="1:14" s="119" customFormat="1" x14ac:dyDescent="0.15">
      <c r="A248" s="151"/>
      <c r="B248" s="124">
        <v>70</v>
      </c>
      <c r="C248" s="125">
        <v>19.140588975845702</v>
      </c>
      <c r="D248" s="126">
        <v>18.56293975289422</v>
      </c>
      <c r="E248" s="126">
        <v>19.718238198797184</v>
      </c>
      <c r="F248" s="125">
        <v>15.911695232182669</v>
      </c>
      <c r="G248" s="126">
        <v>15.384596366812637</v>
      </c>
      <c r="H248" s="126">
        <v>16.438794097552702</v>
      </c>
      <c r="I248" s="127">
        <v>83.130645834683008</v>
      </c>
      <c r="J248" s="125">
        <v>3.2288937436630341</v>
      </c>
      <c r="K248" s="126">
        <v>2.8707078955816803</v>
      </c>
      <c r="L248" s="126">
        <v>3.5870795917443878</v>
      </c>
      <c r="M248" s="127">
        <v>16.869354165317002</v>
      </c>
    </row>
    <row r="249" spans="1:14" s="119" customFormat="1" x14ac:dyDescent="0.15">
      <c r="A249" s="151"/>
      <c r="B249" s="124">
        <v>75</v>
      </c>
      <c r="C249" s="125">
        <v>14.901251801098695</v>
      </c>
      <c r="D249" s="126">
        <v>14.391775015831758</v>
      </c>
      <c r="E249" s="126">
        <v>15.410728586365632</v>
      </c>
      <c r="F249" s="125">
        <v>11.614065713069332</v>
      </c>
      <c r="G249" s="126">
        <v>11.132712110926484</v>
      </c>
      <c r="H249" s="126">
        <v>12.09541931521218</v>
      </c>
      <c r="I249" s="127">
        <v>77.940201723274058</v>
      </c>
      <c r="J249" s="125">
        <v>3.2871860880293622</v>
      </c>
      <c r="K249" s="126">
        <v>2.9227678304809945</v>
      </c>
      <c r="L249" s="126">
        <v>3.6516043455777298</v>
      </c>
      <c r="M249" s="127">
        <v>22.059798276725935</v>
      </c>
    </row>
    <row r="250" spans="1:14" s="119" customFormat="1" x14ac:dyDescent="0.15">
      <c r="A250" s="151"/>
      <c r="B250" s="124">
        <v>80</v>
      </c>
      <c r="C250" s="125">
        <v>11.215990752212781</v>
      </c>
      <c r="D250" s="126">
        <v>10.822018857244045</v>
      </c>
      <c r="E250" s="126">
        <v>11.609962647181517</v>
      </c>
      <c r="F250" s="125">
        <v>7.7740005261879332</v>
      </c>
      <c r="G250" s="126">
        <v>7.3421652089353442</v>
      </c>
      <c r="H250" s="126">
        <v>8.2058358434405214</v>
      </c>
      <c r="I250" s="127">
        <v>69.311759415049593</v>
      </c>
      <c r="J250" s="125">
        <v>3.4419902260248483</v>
      </c>
      <c r="K250" s="126">
        <v>3.0639187612680021</v>
      </c>
      <c r="L250" s="126">
        <v>3.8200616907816944</v>
      </c>
      <c r="M250" s="127">
        <v>30.688240584950417</v>
      </c>
    </row>
    <row r="251" spans="1:14" s="119" customFormat="1" x14ac:dyDescent="0.15">
      <c r="A251" s="143"/>
      <c r="B251" s="128">
        <v>85</v>
      </c>
      <c r="C251" s="129">
        <v>8.0282723338742041</v>
      </c>
      <c r="D251" s="130">
        <v>7.0532288448450897</v>
      </c>
      <c r="E251" s="130">
        <v>9.0033158229033177</v>
      </c>
      <c r="F251" s="129">
        <v>4.6428001838008015</v>
      </c>
      <c r="G251" s="130">
        <v>3.9660045598336646</v>
      </c>
      <c r="H251" s="130">
        <v>5.3195958077679384</v>
      </c>
      <c r="I251" s="131">
        <v>57.830626450116007</v>
      </c>
      <c r="J251" s="129">
        <v>3.3854721500734035</v>
      </c>
      <c r="K251" s="130">
        <v>2.8294512425216194</v>
      </c>
      <c r="L251" s="130">
        <v>3.9414930576251876</v>
      </c>
      <c r="M251" s="131">
        <v>42.169373549884</v>
      </c>
    </row>
    <row r="252" spans="1:14" s="119" customFormat="1" x14ac:dyDescent="0.15">
      <c r="A252" s="142" t="s">
        <v>116</v>
      </c>
      <c r="B252" s="124">
        <v>65</v>
      </c>
      <c r="C252" s="125">
        <v>22.979154366968292</v>
      </c>
      <c r="D252" s="126">
        <v>22.334439220232753</v>
      </c>
      <c r="E252" s="126">
        <v>23.623869513703831</v>
      </c>
      <c r="F252" s="125">
        <v>19.387630950085587</v>
      </c>
      <c r="G252" s="126">
        <v>18.810103769340948</v>
      </c>
      <c r="H252" s="126">
        <v>19.965158130830226</v>
      </c>
      <c r="I252" s="127">
        <v>84.370515296048538</v>
      </c>
      <c r="J252" s="125">
        <v>3.5915234168827008</v>
      </c>
      <c r="K252" s="126">
        <v>3.2213975465823568</v>
      </c>
      <c r="L252" s="126">
        <v>3.9616492871830449</v>
      </c>
      <c r="M252" s="127">
        <v>15.62948470395145</v>
      </c>
      <c r="N252" s="133"/>
    </row>
    <row r="253" spans="1:14" s="119" customFormat="1" x14ac:dyDescent="0.15">
      <c r="A253" s="151"/>
      <c r="B253" s="124">
        <v>70</v>
      </c>
      <c r="C253" s="125">
        <v>18.793301651037122</v>
      </c>
      <c r="D253" s="126">
        <v>18.224520029881475</v>
      </c>
      <c r="E253" s="126">
        <v>19.36208327219277</v>
      </c>
      <c r="F253" s="125">
        <v>15.151621491053055</v>
      </c>
      <c r="G253" s="126">
        <v>14.630509303184645</v>
      </c>
      <c r="H253" s="126">
        <v>15.672733678921464</v>
      </c>
      <c r="I253" s="127">
        <v>80.622456726313985</v>
      </c>
      <c r="J253" s="125">
        <v>3.6416801599840656</v>
      </c>
      <c r="K253" s="126">
        <v>3.2660486600116836</v>
      </c>
      <c r="L253" s="126">
        <v>4.017311659956448</v>
      </c>
      <c r="M253" s="127">
        <v>19.377543273686008</v>
      </c>
      <c r="N253" s="133"/>
    </row>
    <row r="254" spans="1:14" s="119" customFormat="1" x14ac:dyDescent="0.15">
      <c r="A254" s="151"/>
      <c r="B254" s="124">
        <v>75</v>
      </c>
      <c r="C254" s="125">
        <v>14.49553209377182</v>
      </c>
      <c r="D254" s="126">
        <v>13.992029518809215</v>
      </c>
      <c r="E254" s="126">
        <v>14.999034668734424</v>
      </c>
      <c r="F254" s="125">
        <v>10.796189354894398</v>
      </c>
      <c r="G254" s="126">
        <v>10.314682263155678</v>
      </c>
      <c r="H254" s="126">
        <v>11.277696446633119</v>
      </c>
      <c r="I254" s="127">
        <v>74.479427764732492</v>
      </c>
      <c r="J254" s="125">
        <v>3.6993427388774216</v>
      </c>
      <c r="K254" s="126">
        <v>3.3191909690990915</v>
      </c>
      <c r="L254" s="126">
        <v>4.0794945086557517</v>
      </c>
      <c r="M254" s="127">
        <v>25.520572235267508</v>
      </c>
      <c r="N254" s="133"/>
    </row>
    <row r="255" spans="1:14" s="119" customFormat="1" x14ac:dyDescent="0.15">
      <c r="A255" s="151"/>
      <c r="B255" s="124">
        <v>80</v>
      </c>
      <c r="C255" s="125">
        <v>10.88884648063577</v>
      </c>
      <c r="D255" s="126">
        <v>10.531643113005405</v>
      </c>
      <c r="E255" s="126">
        <v>11.246049848266136</v>
      </c>
      <c r="F255" s="125">
        <v>7.2653728465336203</v>
      </c>
      <c r="G255" s="126">
        <v>6.8513090402330423</v>
      </c>
      <c r="H255" s="126">
        <v>7.6794366528341982</v>
      </c>
      <c r="I255" s="127">
        <v>66.723071717964146</v>
      </c>
      <c r="J255" s="125">
        <v>3.6234736341021483</v>
      </c>
      <c r="K255" s="126">
        <v>3.2480094646884319</v>
      </c>
      <c r="L255" s="126">
        <v>3.9989378035158647</v>
      </c>
      <c r="M255" s="127">
        <v>33.276928282035833</v>
      </c>
      <c r="N255" s="133"/>
    </row>
    <row r="256" spans="1:14" s="119" customFormat="1" x14ac:dyDescent="0.15">
      <c r="A256" s="143"/>
      <c r="B256" s="124">
        <v>85</v>
      </c>
      <c r="C256" s="125">
        <v>7.4416152718135971</v>
      </c>
      <c r="D256" s="126">
        <v>6.5728705953337787</v>
      </c>
      <c r="E256" s="126">
        <v>8.3103599482934154</v>
      </c>
      <c r="F256" s="125">
        <v>4.1726199916954814</v>
      </c>
      <c r="G256" s="126">
        <v>3.5709169441364192</v>
      </c>
      <c r="H256" s="126">
        <v>4.7743230392545435</v>
      </c>
      <c r="I256" s="127">
        <v>56.071428571428569</v>
      </c>
      <c r="J256" s="125">
        <v>3.2689952801181157</v>
      </c>
      <c r="K256" s="126">
        <v>2.7489930567550362</v>
      </c>
      <c r="L256" s="126">
        <v>3.7889975034811951</v>
      </c>
      <c r="M256" s="127">
        <v>43.928571428571431</v>
      </c>
      <c r="N256" s="133"/>
    </row>
    <row r="257" spans="1:13" s="119" customFormat="1" x14ac:dyDescent="0.15">
      <c r="A257" s="142" t="s">
        <v>117</v>
      </c>
      <c r="B257" s="120">
        <v>65</v>
      </c>
      <c r="C257" s="121">
        <v>23.329613442683378</v>
      </c>
      <c r="D257" s="122">
        <v>22.504588753520022</v>
      </c>
      <c r="E257" s="122">
        <v>24.154638131846735</v>
      </c>
      <c r="F257" s="121">
        <v>19.58181028541248</v>
      </c>
      <c r="G257" s="122">
        <v>18.835820448651578</v>
      </c>
      <c r="H257" s="122">
        <v>20.327800122173382</v>
      </c>
      <c r="I257" s="123">
        <v>83.93542539194415</v>
      </c>
      <c r="J257" s="121">
        <v>3.7478031572708925</v>
      </c>
      <c r="K257" s="122">
        <v>3.2767138985710216</v>
      </c>
      <c r="L257" s="122">
        <v>4.218892415970763</v>
      </c>
      <c r="M257" s="123">
        <v>16.064574608055825</v>
      </c>
    </row>
    <row r="258" spans="1:13" s="119" customFormat="1" x14ac:dyDescent="0.15">
      <c r="A258" s="151"/>
      <c r="B258" s="124">
        <v>70</v>
      </c>
      <c r="C258" s="125">
        <v>19.144415107323695</v>
      </c>
      <c r="D258" s="126">
        <v>18.441296242011521</v>
      </c>
      <c r="E258" s="126">
        <v>19.847533972635869</v>
      </c>
      <c r="F258" s="125">
        <v>15.318818857604183</v>
      </c>
      <c r="G258" s="126">
        <v>14.659833626445065</v>
      </c>
      <c r="H258" s="126">
        <v>15.977804088763301</v>
      </c>
      <c r="I258" s="127">
        <v>80.017168305883473</v>
      </c>
      <c r="J258" s="125">
        <v>3.8255962497195095</v>
      </c>
      <c r="K258" s="126">
        <v>3.3488697146149957</v>
      </c>
      <c r="L258" s="126">
        <v>4.3023227848240237</v>
      </c>
      <c r="M258" s="127">
        <v>19.982831694116516</v>
      </c>
    </row>
    <row r="259" spans="1:13" s="119" customFormat="1" x14ac:dyDescent="0.15">
      <c r="A259" s="151"/>
      <c r="B259" s="124">
        <v>75</v>
      </c>
      <c r="C259" s="125">
        <v>14.912859288690669</v>
      </c>
      <c r="D259" s="126">
        <v>14.342064806189613</v>
      </c>
      <c r="E259" s="126">
        <v>15.483653771191724</v>
      </c>
      <c r="F259" s="125">
        <v>11.157801462528756</v>
      </c>
      <c r="G259" s="126">
        <v>10.586837644169133</v>
      </c>
      <c r="H259" s="126">
        <v>11.728765280888378</v>
      </c>
      <c r="I259" s="127">
        <v>74.820000957096127</v>
      </c>
      <c r="J259" s="125">
        <v>3.7550578261619139</v>
      </c>
      <c r="K259" s="126">
        <v>3.2880875871098865</v>
      </c>
      <c r="L259" s="126">
        <v>4.2220280652139417</v>
      </c>
      <c r="M259" s="127">
        <v>25.179999042903887</v>
      </c>
    </row>
    <row r="260" spans="1:13" s="119" customFormat="1" x14ac:dyDescent="0.15">
      <c r="A260" s="151"/>
      <c r="B260" s="124">
        <v>80</v>
      </c>
      <c r="C260" s="125">
        <v>10.85778654228932</v>
      </c>
      <c r="D260" s="126">
        <v>10.441850322965756</v>
      </c>
      <c r="E260" s="126">
        <v>11.273722761612884</v>
      </c>
      <c r="F260" s="125">
        <v>7.2148166161784912</v>
      </c>
      <c r="G260" s="126">
        <v>6.7188116395697213</v>
      </c>
      <c r="H260" s="126">
        <v>7.7108215927872612</v>
      </c>
      <c r="I260" s="127">
        <v>66.448318799397541</v>
      </c>
      <c r="J260" s="125">
        <v>3.6429699261108262</v>
      </c>
      <c r="K260" s="126">
        <v>3.1885722850176426</v>
      </c>
      <c r="L260" s="126">
        <v>4.0973675672040093</v>
      </c>
      <c r="M260" s="127">
        <v>33.551681200602431</v>
      </c>
    </row>
    <row r="261" spans="1:13" s="119" customFormat="1" x14ac:dyDescent="0.15">
      <c r="A261" s="143"/>
      <c r="B261" s="128">
        <v>85</v>
      </c>
      <c r="C261" s="129">
        <v>7.2138060454451729</v>
      </c>
      <c r="D261" s="130">
        <v>6.2073549241882819</v>
      </c>
      <c r="E261" s="130">
        <v>8.2202571667020639</v>
      </c>
      <c r="F261" s="129">
        <v>3.9739212250347085</v>
      </c>
      <c r="G261" s="130">
        <v>3.2804226323444037</v>
      </c>
      <c r="H261" s="130">
        <v>4.6674198177250137</v>
      </c>
      <c r="I261" s="131">
        <v>55.087719298245609</v>
      </c>
      <c r="J261" s="129">
        <v>3.2398848204104636</v>
      </c>
      <c r="K261" s="130">
        <v>2.6251744677847788</v>
      </c>
      <c r="L261" s="130">
        <v>3.8545951730361483</v>
      </c>
      <c r="M261" s="131">
        <v>44.912280701754383</v>
      </c>
    </row>
    <row r="262" spans="1:13" s="119" customFormat="1" x14ac:dyDescent="0.15">
      <c r="A262" s="142" t="s">
        <v>118</v>
      </c>
      <c r="B262" s="120">
        <v>65</v>
      </c>
      <c r="C262" s="121">
        <v>22.532201421375362</v>
      </c>
      <c r="D262" s="122">
        <v>21.846752289801202</v>
      </c>
      <c r="E262" s="122">
        <v>23.217650552949522</v>
      </c>
      <c r="F262" s="121">
        <v>19.282034377355153</v>
      </c>
      <c r="G262" s="122">
        <v>18.66878771689435</v>
      </c>
      <c r="H262" s="122">
        <v>19.895281037815955</v>
      </c>
      <c r="I262" s="123">
        <v>85.57545717243184</v>
      </c>
      <c r="J262" s="121">
        <v>3.2501670440202113</v>
      </c>
      <c r="K262" s="122">
        <v>2.8858497501943434</v>
      </c>
      <c r="L262" s="122">
        <v>3.6144843378460791</v>
      </c>
      <c r="M262" s="123">
        <v>14.424542827568162</v>
      </c>
    </row>
    <row r="263" spans="1:13" s="119" customFormat="1" x14ac:dyDescent="0.15">
      <c r="A263" s="151"/>
      <c r="B263" s="124">
        <v>70</v>
      </c>
      <c r="C263" s="125">
        <v>18.154427585951545</v>
      </c>
      <c r="D263" s="126">
        <v>17.56593288704229</v>
      </c>
      <c r="E263" s="126">
        <v>18.7429222848608</v>
      </c>
      <c r="F263" s="125">
        <v>14.968331531235807</v>
      </c>
      <c r="G263" s="126">
        <v>14.437337129112702</v>
      </c>
      <c r="H263" s="126">
        <v>15.499325933358911</v>
      </c>
      <c r="I263" s="127">
        <v>82.450032976081062</v>
      </c>
      <c r="J263" s="125">
        <v>3.1860960547157409</v>
      </c>
      <c r="K263" s="126">
        <v>2.8287407623535774</v>
      </c>
      <c r="L263" s="126">
        <v>3.5434513470779043</v>
      </c>
      <c r="M263" s="127">
        <v>17.549967023918946</v>
      </c>
    </row>
    <row r="264" spans="1:13" s="119" customFormat="1" x14ac:dyDescent="0.15">
      <c r="A264" s="151"/>
      <c r="B264" s="124">
        <v>75</v>
      </c>
      <c r="C264" s="125">
        <v>13.648741896678956</v>
      </c>
      <c r="D264" s="126">
        <v>13.137658544929135</v>
      </c>
      <c r="E264" s="126">
        <v>14.159825248428778</v>
      </c>
      <c r="F264" s="125">
        <v>10.509518112372035</v>
      </c>
      <c r="G264" s="126">
        <v>10.038797440533543</v>
      </c>
      <c r="H264" s="126">
        <v>10.980238784210528</v>
      </c>
      <c r="I264" s="127">
        <v>76.999903668258511</v>
      </c>
      <c r="J264" s="125">
        <v>3.1392237843069202</v>
      </c>
      <c r="K264" s="126">
        <v>2.7904506374211904</v>
      </c>
      <c r="L264" s="126">
        <v>3.48799693119265</v>
      </c>
      <c r="M264" s="127">
        <v>23.000096331741489</v>
      </c>
    </row>
    <row r="265" spans="1:13" s="119" customFormat="1" x14ac:dyDescent="0.15">
      <c r="A265" s="151"/>
      <c r="B265" s="124">
        <v>80</v>
      </c>
      <c r="C265" s="125">
        <v>9.9692070117111342</v>
      </c>
      <c r="D265" s="126">
        <v>9.5943071129389228</v>
      </c>
      <c r="E265" s="126">
        <v>10.344106910483346</v>
      </c>
      <c r="F265" s="125">
        <v>6.9250265737851633</v>
      </c>
      <c r="G265" s="126">
        <v>6.5343597133904323</v>
      </c>
      <c r="H265" s="126">
        <v>7.3156934341798943</v>
      </c>
      <c r="I265" s="127">
        <v>69.464166664912469</v>
      </c>
      <c r="J265" s="125">
        <v>3.0441804379259709</v>
      </c>
      <c r="K265" s="126">
        <v>2.7049181124958297</v>
      </c>
      <c r="L265" s="126">
        <v>3.3834427633561122</v>
      </c>
      <c r="M265" s="127">
        <v>30.535833335087521</v>
      </c>
    </row>
    <row r="266" spans="1:13" s="119" customFormat="1" x14ac:dyDescent="0.15">
      <c r="A266" s="143"/>
      <c r="B266" s="128">
        <v>85</v>
      </c>
      <c r="C266" s="129">
        <v>6.7558534575676026</v>
      </c>
      <c r="D266" s="130">
        <v>6.0092609128521843</v>
      </c>
      <c r="E266" s="130">
        <v>7.5024460022830208</v>
      </c>
      <c r="F266" s="129">
        <v>3.7679968391314547</v>
      </c>
      <c r="G266" s="130">
        <v>3.2422907794324494</v>
      </c>
      <c r="H266" s="130">
        <v>4.2937028988304604</v>
      </c>
      <c r="I266" s="131">
        <v>55.773809523809526</v>
      </c>
      <c r="J266" s="129">
        <v>2.9878566184361479</v>
      </c>
      <c r="K266" s="130">
        <v>2.5274216249470935</v>
      </c>
      <c r="L266" s="130">
        <v>3.4482916119252023</v>
      </c>
      <c r="M266" s="131">
        <v>44.226190476190474</v>
      </c>
    </row>
    <row r="267" spans="1:13" s="119" customFormat="1" x14ac:dyDescent="0.15">
      <c r="A267" s="142" t="s">
        <v>125</v>
      </c>
      <c r="B267" s="120">
        <v>65</v>
      </c>
      <c r="C267" s="121">
        <v>24.888473806343654</v>
      </c>
      <c r="D267" s="122">
        <v>24.156334844561886</v>
      </c>
      <c r="E267" s="122">
        <v>25.620612768125422</v>
      </c>
      <c r="F267" s="121">
        <v>21.822460588378608</v>
      </c>
      <c r="G267" s="122">
        <v>21.151152454606486</v>
      </c>
      <c r="H267" s="122">
        <v>22.49376872215073</v>
      </c>
      <c r="I267" s="123">
        <v>87.680991442779543</v>
      </c>
      <c r="J267" s="121">
        <v>3.0660132179650437</v>
      </c>
      <c r="K267" s="122">
        <v>2.7072166252938552</v>
      </c>
      <c r="L267" s="122">
        <v>3.4248098106362321</v>
      </c>
      <c r="M267" s="123">
        <v>12.319008557220444</v>
      </c>
    </row>
    <row r="268" spans="1:13" s="119" customFormat="1" x14ac:dyDescent="0.15">
      <c r="A268" s="151"/>
      <c r="B268" s="124">
        <v>70</v>
      </c>
      <c r="C268" s="125">
        <v>20.484243555114674</v>
      </c>
      <c r="D268" s="126">
        <v>19.844263989779225</v>
      </c>
      <c r="E268" s="126">
        <v>21.124223120450122</v>
      </c>
      <c r="F268" s="125">
        <v>17.371083491306532</v>
      </c>
      <c r="G268" s="126">
        <v>16.773350239059667</v>
      </c>
      <c r="H268" s="126">
        <v>17.968816743553397</v>
      </c>
      <c r="I268" s="127">
        <v>84.802172189410314</v>
      </c>
      <c r="J268" s="125">
        <v>3.1131600638081371</v>
      </c>
      <c r="K268" s="126">
        <v>2.7514976300632168</v>
      </c>
      <c r="L268" s="126">
        <v>3.4748224975530575</v>
      </c>
      <c r="M268" s="127">
        <v>15.197827810589656</v>
      </c>
    </row>
    <row r="269" spans="1:13" s="119" customFormat="1" x14ac:dyDescent="0.15">
      <c r="A269" s="151"/>
      <c r="B269" s="124">
        <v>75</v>
      </c>
      <c r="C269" s="125">
        <v>16.4064945282989</v>
      </c>
      <c r="D269" s="126">
        <v>15.905503853741592</v>
      </c>
      <c r="E269" s="126">
        <v>16.907485202856208</v>
      </c>
      <c r="F269" s="125">
        <v>13.204307355082111</v>
      </c>
      <c r="G269" s="126">
        <v>12.701479308711406</v>
      </c>
      <c r="H269" s="126">
        <v>13.707135401452817</v>
      </c>
      <c r="I269" s="127">
        <v>80.482197658412247</v>
      </c>
      <c r="J269" s="125">
        <v>3.202187173216787</v>
      </c>
      <c r="K269" s="126">
        <v>2.8354611801151632</v>
      </c>
      <c r="L269" s="126">
        <v>3.5689131663184108</v>
      </c>
      <c r="M269" s="127">
        <v>19.517802341587739</v>
      </c>
    </row>
    <row r="270" spans="1:13" s="119" customFormat="1" x14ac:dyDescent="0.15">
      <c r="A270" s="151"/>
      <c r="B270" s="124">
        <v>80</v>
      </c>
      <c r="C270" s="125">
        <v>12.181268503187177</v>
      </c>
      <c r="D270" s="126">
        <v>11.769566498907164</v>
      </c>
      <c r="E270" s="126">
        <v>12.592970507467189</v>
      </c>
      <c r="F270" s="125">
        <v>9.0645228290544821</v>
      </c>
      <c r="G270" s="126">
        <v>8.6142017665554338</v>
      </c>
      <c r="H270" s="126">
        <v>9.5148438915535305</v>
      </c>
      <c r="I270" s="127">
        <v>74.413619785844048</v>
      </c>
      <c r="J270" s="125">
        <v>3.1167456741326927</v>
      </c>
      <c r="K270" s="126">
        <v>2.7537140575563868</v>
      </c>
      <c r="L270" s="126">
        <v>3.4797772907089985</v>
      </c>
      <c r="M270" s="127">
        <v>25.586380214155934</v>
      </c>
    </row>
    <row r="271" spans="1:13" s="119" customFormat="1" x14ac:dyDescent="0.15">
      <c r="A271" s="143"/>
      <c r="B271" s="128">
        <v>85</v>
      </c>
      <c r="C271" s="129">
        <v>9.1244464319510037</v>
      </c>
      <c r="D271" s="130">
        <v>8.0396492681572056</v>
      </c>
      <c r="E271" s="130">
        <v>10.209243595744802</v>
      </c>
      <c r="F271" s="129">
        <v>6.1183990313923884</v>
      </c>
      <c r="G271" s="130">
        <v>5.3021137155438378</v>
      </c>
      <c r="H271" s="130">
        <v>6.934684347240939</v>
      </c>
      <c r="I271" s="131">
        <v>67.055016181229774</v>
      </c>
      <c r="J271" s="129">
        <v>3.0060474005586153</v>
      </c>
      <c r="K271" s="130">
        <v>2.4913435913414328</v>
      </c>
      <c r="L271" s="130">
        <v>3.5207512097757978</v>
      </c>
      <c r="M271" s="131">
        <v>32.944983818770226</v>
      </c>
    </row>
    <row r="272" spans="1:13" s="119" customFormat="1" x14ac:dyDescent="0.15">
      <c r="A272" s="142" t="s">
        <v>126</v>
      </c>
      <c r="B272" s="120">
        <v>65</v>
      </c>
      <c r="C272" s="121">
        <v>24.186874285313078</v>
      </c>
      <c r="D272" s="122">
        <v>23.480990293789116</v>
      </c>
      <c r="E272" s="122">
        <v>24.892758276837039</v>
      </c>
      <c r="F272" s="121">
        <v>21.003465572276813</v>
      </c>
      <c r="G272" s="122">
        <v>20.354900225134518</v>
      </c>
      <c r="H272" s="122">
        <v>21.652030919419108</v>
      </c>
      <c r="I272" s="123">
        <v>86.838279822832192</v>
      </c>
      <c r="J272" s="121">
        <v>3.1834087130362669</v>
      </c>
      <c r="K272" s="122">
        <v>2.7991547686898004</v>
      </c>
      <c r="L272" s="122">
        <v>3.5676626573827335</v>
      </c>
      <c r="M272" s="123">
        <v>13.161720177167824</v>
      </c>
    </row>
    <row r="273" spans="1:13" s="119" customFormat="1" x14ac:dyDescent="0.15">
      <c r="A273" s="151"/>
      <c r="B273" s="124">
        <v>70</v>
      </c>
      <c r="C273" s="125">
        <v>19.699465276295633</v>
      </c>
      <c r="D273" s="126">
        <v>19.052211854590961</v>
      </c>
      <c r="E273" s="126">
        <v>20.346718698000306</v>
      </c>
      <c r="F273" s="125">
        <v>16.503033056908823</v>
      </c>
      <c r="G273" s="126">
        <v>15.90067866307923</v>
      </c>
      <c r="H273" s="126">
        <v>17.105387450738416</v>
      </c>
      <c r="I273" s="127">
        <v>83.774015311811141</v>
      </c>
      <c r="J273" s="125">
        <v>3.1964322193868098</v>
      </c>
      <c r="K273" s="126">
        <v>2.809400549022719</v>
      </c>
      <c r="L273" s="126">
        <v>3.5834638897509006</v>
      </c>
      <c r="M273" s="127">
        <v>16.225984688188856</v>
      </c>
    </row>
    <row r="274" spans="1:13" s="119" customFormat="1" x14ac:dyDescent="0.15">
      <c r="A274" s="151"/>
      <c r="B274" s="124">
        <v>75</v>
      </c>
      <c r="C274" s="125">
        <v>15.40625181325791</v>
      </c>
      <c r="D274" s="126">
        <v>14.832163876519758</v>
      </c>
      <c r="E274" s="126">
        <v>15.980339749996062</v>
      </c>
      <c r="F274" s="125">
        <v>12.210817180629967</v>
      </c>
      <c r="G274" s="126">
        <v>11.65937112670283</v>
      </c>
      <c r="H274" s="126">
        <v>12.762263234557103</v>
      </c>
      <c r="I274" s="127">
        <v>79.258844582313657</v>
      </c>
      <c r="J274" s="125">
        <v>3.1954346326279408</v>
      </c>
      <c r="K274" s="126">
        <v>2.8056322280008654</v>
      </c>
      <c r="L274" s="126">
        <v>3.5852370372550162</v>
      </c>
      <c r="M274" s="127">
        <v>20.741155417686326</v>
      </c>
    </row>
    <row r="275" spans="1:13" s="119" customFormat="1" x14ac:dyDescent="0.15">
      <c r="A275" s="151"/>
      <c r="B275" s="124">
        <v>80</v>
      </c>
      <c r="C275" s="125">
        <v>11.886659047483304</v>
      </c>
      <c r="D275" s="126">
        <v>11.490445501102837</v>
      </c>
      <c r="E275" s="126">
        <v>12.282872593863772</v>
      </c>
      <c r="F275" s="125">
        <v>8.626187150058076</v>
      </c>
      <c r="G275" s="126">
        <v>8.1629765436106982</v>
      </c>
      <c r="H275" s="126">
        <v>9.0893977565054538</v>
      </c>
      <c r="I275" s="127">
        <v>72.570325400932987</v>
      </c>
      <c r="J275" s="125">
        <v>3.2604718974252287</v>
      </c>
      <c r="K275" s="126">
        <v>2.8641831700673004</v>
      </c>
      <c r="L275" s="126">
        <v>3.656760624783157</v>
      </c>
      <c r="M275" s="127">
        <v>27.42967459906701</v>
      </c>
    </row>
    <row r="276" spans="1:13" s="119" customFormat="1" x14ac:dyDescent="0.15">
      <c r="A276" s="143"/>
      <c r="B276" s="128">
        <v>85</v>
      </c>
      <c r="C276" s="129">
        <v>8.4151165619611081</v>
      </c>
      <c r="D276" s="130">
        <v>7.3542632690375962</v>
      </c>
      <c r="E276" s="130">
        <v>9.475969854884621</v>
      </c>
      <c r="F276" s="129">
        <v>5.3251909493660143</v>
      </c>
      <c r="G276" s="130">
        <v>4.5489032145594486</v>
      </c>
      <c r="H276" s="130">
        <v>6.1014786841725801</v>
      </c>
      <c r="I276" s="131">
        <v>63.281250000000014</v>
      </c>
      <c r="J276" s="129">
        <v>3.0899256125950947</v>
      </c>
      <c r="K276" s="130">
        <v>2.5388487638438049</v>
      </c>
      <c r="L276" s="130">
        <v>3.6410024613463845</v>
      </c>
      <c r="M276" s="131">
        <v>36.718750000000007</v>
      </c>
    </row>
    <row r="277" spans="1:13" s="119" customFormat="1" x14ac:dyDescent="0.15">
      <c r="A277" s="142" t="s">
        <v>121</v>
      </c>
      <c r="B277" s="120">
        <v>65</v>
      </c>
      <c r="C277" s="121">
        <v>23.987671076401845</v>
      </c>
      <c r="D277" s="122">
        <v>23.289415395737816</v>
      </c>
      <c r="E277" s="122">
        <v>24.685926757065875</v>
      </c>
      <c r="F277" s="121">
        <v>20.103363978615889</v>
      </c>
      <c r="G277" s="122">
        <v>19.47964741087473</v>
      </c>
      <c r="H277" s="122">
        <v>20.727080546357048</v>
      </c>
      <c r="I277" s="123">
        <v>83.807068700357533</v>
      </c>
      <c r="J277" s="121">
        <v>3.8843070977859577</v>
      </c>
      <c r="K277" s="122">
        <v>3.4894292463622105</v>
      </c>
      <c r="L277" s="122">
        <v>4.2791849492097054</v>
      </c>
      <c r="M277" s="123">
        <v>16.192931299642467</v>
      </c>
    </row>
    <row r="278" spans="1:13" s="119" customFormat="1" x14ac:dyDescent="0.15">
      <c r="A278" s="151"/>
      <c r="B278" s="124">
        <v>70</v>
      </c>
      <c r="C278" s="125">
        <v>19.664988517050489</v>
      </c>
      <c r="D278" s="126">
        <v>19.049244327803997</v>
      </c>
      <c r="E278" s="126">
        <v>20.28073270629698</v>
      </c>
      <c r="F278" s="125">
        <v>15.761057859152734</v>
      </c>
      <c r="G278" s="126">
        <v>15.199509276161107</v>
      </c>
      <c r="H278" s="126">
        <v>16.322606442144359</v>
      </c>
      <c r="I278" s="127">
        <v>80.147811149175809</v>
      </c>
      <c r="J278" s="125">
        <v>3.9039306578977544</v>
      </c>
      <c r="K278" s="126">
        <v>3.5078836160456137</v>
      </c>
      <c r="L278" s="126">
        <v>4.2999776997498946</v>
      </c>
      <c r="M278" s="127">
        <v>19.852188850824191</v>
      </c>
    </row>
    <row r="279" spans="1:13" s="119" customFormat="1" x14ac:dyDescent="0.15">
      <c r="A279" s="151"/>
      <c r="B279" s="124">
        <v>75</v>
      </c>
      <c r="C279" s="125">
        <v>15.571039698686745</v>
      </c>
      <c r="D279" s="126">
        <v>15.075176456270826</v>
      </c>
      <c r="E279" s="126">
        <v>16.066902941102661</v>
      </c>
      <c r="F279" s="125">
        <v>11.582627094466028</v>
      </c>
      <c r="G279" s="126">
        <v>11.094353106428132</v>
      </c>
      <c r="H279" s="126">
        <v>12.070901082503925</v>
      </c>
      <c r="I279" s="127">
        <v>74.385701395667908</v>
      </c>
      <c r="J279" s="125">
        <v>3.9884126042207182</v>
      </c>
      <c r="K279" s="126">
        <v>3.5906106129061852</v>
      </c>
      <c r="L279" s="126">
        <v>4.3862145955352512</v>
      </c>
      <c r="M279" s="127">
        <v>25.614298604332113</v>
      </c>
    </row>
    <row r="280" spans="1:13" s="119" customFormat="1" x14ac:dyDescent="0.15">
      <c r="A280" s="151"/>
      <c r="B280" s="124">
        <v>80</v>
      </c>
      <c r="C280" s="125">
        <v>11.761159099811646</v>
      </c>
      <c r="D280" s="126">
        <v>11.41658022552361</v>
      </c>
      <c r="E280" s="126">
        <v>12.105737974099682</v>
      </c>
      <c r="F280" s="125">
        <v>7.721598142674881</v>
      </c>
      <c r="G280" s="126">
        <v>7.2933244070250769</v>
      </c>
      <c r="H280" s="126">
        <v>8.1498718783246851</v>
      </c>
      <c r="I280" s="127">
        <v>65.653377164148225</v>
      </c>
      <c r="J280" s="125">
        <v>4.0395609571367652</v>
      </c>
      <c r="K280" s="126">
        <v>3.6416023087870908</v>
      </c>
      <c r="L280" s="126">
        <v>4.4375196054864396</v>
      </c>
      <c r="M280" s="127">
        <v>34.346622835851768</v>
      </c>
    </row>
    <row r="281" spans="1:13" s="119" customFormat="1" x14ac:dyDescent="0.15">
      <c r="A281" s="143"/>
      <c r="B281" s="128">
        <v>85</v>
      </c>
      <c r="C281" s="129">
        <v>8.0783839871801835</v>
      </c>
      <c r="D281" s="130">
        <v>7.1136015803043895</v>
      </c>
      <c r="E281" s="130">
        <v>9.0431663940559766</v>
      </c>
      <c r="F281" s="129">
        <v>4.387292442544136</v>
      </c>
      <c r="G281" s="130">
        <v>3.7421197411089211</v>
      </c>
      <c r="H281" s="130">
        <v>5.0324651439793513</v>
      </c>
      <c r="I281" s="131">
        <v>54.309035687167814</v>
      </c>
      <c r="J281" s="129">
        <v>3.6910915446360479</v>
      </c>
      <c r="K281" s="130">
        <v>3.1114102809751247</v>
      </c>
      <c r="L281" s="130">
        <v>4.2707728082969716</v>
      </c>
      <c r="M281" s="131">
        <v>45.690964312832193</v>
      </c>
    </row>
    <row r="282" spans="1:13" s="119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1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I2" sqref="I2"/>
      <selection pane="topRight" activeCell="I2" sqref="I2"/>
      <selection pane="bottomLeft" activeCell="I2" sqref="I2"/>
      <selection pane="bottomRight" activeCell="A50" sqref="A50"/>
    </sheetView>
  </sheetViews>
  <sheetFormatPr defaultRowHeight="13.5" x14ac:dyDescent="0.15"/>
  <cols>
    <col min="1" max="1" width="9" style="18"/>
    <col min="2" max="7" width="6.25" style="18" customWidth="1"/>
    <col min="8" max="8" width="5.875" style="18" bestFit="1" customWidth="1"/>
    <col min="9" max="9" width="3.125" style="27" bestFit="1" customWidth="1"/>
    <col min="10" max="15" width="6.25" style="18" customWidth="1"/>
    <col min="16" max="16" width="5.875" style="18" bestFit="1" customWidth="1"/>
    <col min="17" max="17" width="3.125" style="27" bestFit="1" customWidth="1"/>
    <col min="18" max="23" width="6.25" style="18" customWidth="1"/>
    <col min="24" max="24" width="5.875" style="18" bestFit="1" customWidth="1"/>
    <col min="25" max="25" width="3.125" style="27" customWidth="1"/>
    <col min="26" max="16384" width="9" style="18"/>
  </cols>
  <sheetData>
    <row r="1" spans="1:25" ht="22.5" customHeight="1" x14ac:dyDescent="0.2">
      <c r="A1" s="77" t="s">
        <v>134</v>
      </c>
    </row>
    <row r="3" spans="1:25" ht="18.75" customHeight="1" x14ac:dyDescent="0.15">
      <c r="A3" s="78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2" t="s">
        <v>132</v>
      </c>
      <c r="S3" s="152"/>
      <c r="T3" s="152"/>
      <c r="U3" s="152"/>
      <c r="V3" s="152"/>
      <c r="W3" s="152"/>
      <c r="X3" s="152"/>
      <c r="Y3" s="152"/>
    </row>
    <row r="4" spans="1:25" ht="18.75" customHeight="1" x14ac:dyDescent="0.15">
      <c r="A4" s="80"/>
      <c r="B4" s="153" t="s">
        <v>0</v>
      </c>
      <c r="C4" s="154"/>
      <c r="D4" s="154"/>
      <c r="E4" s="154"/>
      <c r="F4" s="154"/>
      <c r="G4" s="154"/>
      <c r="H4" s="154"/>
      <c r="I4" s="155"/>
      <c r="J4" s="153" t="s">
        <v>1</v>
      </c>
      <c r="K4" s="154"/>
      <c r="L4" s="154"/>
      <c r="M4" s="154"/>
      <c r="N4" s="154"/>
      <c r="O4" s="154"/>
      <c r="P4" s="154"/>
      <c r="Q4" s="155"/>
      <c r="R4" s="153" t="s">
        <v>2</v>
      </c>
      <c r="S4" s="154"/>
      <c r="T4" s="154"/>
      <c r="U4" s="154"/>
      <c r="V4" s="154"/>
      <c r="W4" s="154"/>
      <c r="X4" s="154"/>
      <c r="Y4" s="155"/>
    </row>
    <row r="5" spans="1:25" ht="26.25" customHeight="1" x14ac:dyDescent="0.15">
      <c r="A5" s="81"/>
      <c r="B5" s="146" t="s">
        <v>129</v>
      </c>
      <c r="C5" s="147"/>
      <c r="D5" s="148"/>
      <c r="E5" s="146" t="s">
        <v>130</v>
      </c>
      <c r="F5" s="147"/>
      <c r="G5" s="148"/>
      <c r="H5" s="156" t="s">
        <v>131</v>
      </c>
      <c r="I5" s="156"/>
      <c r="J5" s="146" t="s">
        <v>129</v>
      </c>
      <c r="K5" s="147"/>
      <c r="L5" s="148"/>
      <c r="M5" s="146" t="s">
        <v>130</v>
      </c>
      <c r="N5" s="147"/>
      <c r="O5" s="148"/>
      <c r="P5" s="156" t="s">
        <v>131</v>
      </c>
      <c r="Q5" s="156"/>
      <c r="R5" s="146" t="s">
        <v>129</v>
      </c>
      <c r="S5" s="147"/>
      <c r="T5" s="148"/>
      <c r="U5" s="146" t="s">
        <v>130</v>
      </c>
      <c r="V5" s="147"/>
      <c r="W5" s="148"/>
      <c r="X5" s="156" t="s">
        <v>131</v>
      </c>
      <c r="Y5" s="156"/>
    </row>
    <row r="6" spans="1:25" s="83" customFormat="1" ht="18.75" customHeight="1" x14ac:dyDescent="0.15">
      <c r="A6" s="82"/>
      <c r="B6" s="5" t="s">
        <v>3</v>
      </c>
      <c r="C6" s="149" t="s">
        <v>4</v>
      </c>
      <c r="D6" s="150"/>
      <c r="E6" s="48" t="s">
        <v>3</v>
      </c>
      <c r="F6" s="149" t="s">
        <v>4</v>
      </c>
      <c r="G6" s="150"/>
      <c r="H6" s="146" t="s">
        <v>59</v>
      </c>
      <c r="I6" s="148"/>
      <c r="J6" s="1" t="s">
        <v>3</v>
      </c>
      <c r="K6" s="149" t="s">
        <v>4</v>
      </c>
      <c r="L6" s="150"/>
      <c r="M6" s="48" t="s">
        <v>3</v>
      </c>
      <c r="N6" s="149" t="s">
        <v>4</v>
      </c>
      <c r="O6" s="150"/>
      <c r="P6" s="146" t="s">
        <v>59</v>
      </c>
      <c r="Q6" s="148"/>
      <c r="R6" s="1" t="s">
        <v>3</v>
      </c>
      <c r="S6" s="149" t="s">
        <v>4</v>
      </c>
      <c r="T6" s="150"/>
      <c r="U6" s="48" t="s">
        <v>3</v>
      </c>
      <c r="V6" s="149" t="s">
        <v>4</v>
      </c>
      <c r="W6" s="150"/>
      <c r="X6" s="146" t="s">
        <v>59</v>
      </c>
      <c r="Y6" s="148"/>
    </row>
    <row r="7" spans="1:25" ht="18.75" customHeight="1" x14ac:dyDescent="0.15">
      <c r="A7" s="2" t="s">
        <v>5</v>
      </c>
      <c r="B7" s="95">
        <v>18.390074767408429</v>
      </c>
      <c r="C7" s="6">
        <v>18.352041708435696</v>
      </c>
      <c r="D7" s="6">
        <v>18.428107826381162</v>
      </c>
      <c r="E7" s="98">
        <v>18.889035925530134</v>
      </c>
      <c r="F7" s="15">
        <v>18.853259105884135</v>
      </c>
      <c r="G7" s="15">
        <v>18.924812745176133</v>
      </c>
      <c r="H7" s="30">
        <f t="shared" ref="H7:H38" si="0">E7-B7</f>
        <v>0.49896115812170549</v>
      </c>
      <c r="I7" s="31" t="s">
        <v>138</v>
      </c>
      <c r="J7" s="95">
        <v>16.926595287092965</v>
      </c>
      <c r="K7" s="6">
        <v>16.890470356509578</v>
      </c>
      <c r="L7" s="6">
        <v>16.962720217676353</v>
      </c>
      <c r="M7" s="98">
        <v>17.328711675977836</v>
      </c>
      <c r="N7" s="15">
        <v>17.29474657804964</v>
      </c>
      <c r="O7" s="15">
        <v>17.362676773906031</v>
      </c>
      <c r="P7" s="30">
        <f t="shared" ref="P7:P38" si="1">M7-J7</f>
        <v>0.40211638888487045</v>
      </c>
      <c r="Q7" s="31" t="s">
        <v>138</v>
      </c>
      <c r="R7" s="95">
        <v>1.4634794803154632</v>
      </c>
      <c r="S7" s="6">
        <v>1.4467170482203919</v>
      </c>
      <c r="T7" s="6">
        <v>1.4802419124105344</v>
      </c>
      <c r="U7" s="98">
        <v>1.5603242495522991</v>
      </c>
      <c r="V7" s="15">
        <v>1.5445199018962636</v>
      </c>
      <c r="W7" s="15">
        <v>1.5761285972083345</v>
      </c>
      <c r="X7" s="84">
        <f t="shared" ref="X7:X38" si="2">U7-R7</f>
        <v>9.6844769236835937E-2</v>
      </c>
      <c r="Y7" s="31" t="s">
        <v>138</v>
      </c>
    </row>
    <row r="8" spans="1:25" ht="18.75" customHeight="1" x14ac:dyDescent="0.15">
      <c r="A8" s="3" t="s">
        <v>6</v>
      </c>
      <c r="B8" s="96">
        <v>18.486431163299578</v>
      </c>
      <c r="C8" s="7">
        <v>18.386679059334327</v>
      </c>
      <c r="D8" s="7">
        <v>18.586183267264829</v>
      </c>
      <c r="E8" s="99">
        <v>18.903655990519347</v>
      </c>
      <c r="F8" s="16">
        <v>18.811027553519594</v>
      </c>
      <c r="G8" s="16">
        <v>18.9962844275191</v>
      </c>
      <c r="H8" s="32">
        <f t="shared" si="0"/>
        <v>0.41722482721976917</v>
      </c>
      <c r="I8" s="33" t="s">
        <v>138</v>
      </c>
      <c r="J8" s="96">
        <v>16.915796659724034</v>
      </c>
      <c r="K8" s="7">
        <v>16.820517527036053</v>
      </c>
      <c r="L8" s="7">
        <v>17.011075792412015</v>
      </c>
      <c r="M8" s="99">
        <v>17.312786698934413</v>
      </c>
      <c r="N8" s="16">
        <v>17.223989659295214</v>
      </c>
      <c r="O8" s="16">
        <v>17.401583738573613</v>
      </c>
      <c r="P8" s="32">
        <f t="shared" si="1"/>
        <v>0.39699003921037956</v>
      </c>
      <c r="Q8" s="33" t="s">
        <v>138</v>
      </c>
      <c r="R8" s="96">
        <v>1.5706345035755469</v>
      </c>
      <c r="S8" s="7">
        <v>1.5230982768965446</v>
      </c>
      <c r="T8" s="7">
        <v>1.6181707302545492</v>
      </c>
      <c r="U8" s="99">
        <v>1.5908692915849361</v>
      </c>
      <c r="V8" s="16">
        <v>1.5479288664764892</v>
      </c>
      <c r="W8" s="16">
        <v>1.6338097166933829</v>
      </c>
      <c r="X8" s="85">
        <f t="shared" si="2"/>
        <v>2.023478800938916E-2</v>
      </c>
      <c r="Y8" s="33"/>
    </row>
    <row r="9" spans="1:25" ht="18.75" customHeight="1" x14ac:dyDescent="0.15">
      <c r="A9" s="3" t="s">
        <v>7</v>
      </c>
      <c r="B9" s="96">
        <v>17.147646923206466</v>
      </c>
      <c r="C9" s="7">
        <v>16.843038099387222</v>
      </c>
      <c r="D9" s="7">
        <v>17.45225574702571</v>
      </c>
      <c r="E9" s="99">
        <v>17.565046184444491</v>
      </c>
      <c r="F9" s="16">
        <v>17.266759159548286</v>
      </c>
      <c r="G9" s="16">
        <v>17.863333209340695</v>
      </c>
      <c r="H9" s="32">
        <f t="shared" si="0"/>
        <v>0.41739926123802462</v>
      </c>
      <c r="I9" s="33"/>
      <c r="J9" s="96">
        <v>15.957436826327381</v>
      </c>
      <c r="K9" s="7">
        <v>15.670100436919661</v>
      </c>
      <c r="L9" s="7">
        <v>16.244773215735101</v>
      </c>
      <c r="M9" s="99">
        <v>16.294035212914384</v>
      </c>
      <c r="N9" s="16">
        <v>16.015238587506211</v>
      </c>
      <c r="O9" s="16">
        <v>16.572831838322557</v>
      </c>
      <c r="P9" s="32">
        <f t="shared" si="1"/>
        <v>0.33659838658700281</v>
      </c>
      <c r="Q9" s="33"/>
      <c r="R9" s="96">
        <v>1.1902100968790867</v>
      </c>
      <c r="S9" s="7">
        <v>1.0848509048872912</v>
      </c>
      <c r="T9" s="7">
        <v>1.2955692888708823</v>
      </c>
      <c r="U9" s="99">
        <v>1.2710109715301063</v>
      </c>
      <c r="V9" s="16">
        <v>1.1678016969418628</v>
      </c>
      <c r="W9" s="16">
        <v>1.3742202461183499</v>
      </c>
      <c r="X9" s="85">
        <f t="shared" si="2"/>
        <v>8.0800874651019594E-2</v>
      </c>
      <c r="Y9" s="33"/>
    </row>
    <row r="10" spans="1:25" ht="18.75" customHeight="1" x14ac:dyDescent="0.15">
      <c r="A10" s="3" t="s">
        <v>8</v>
      </c>
      <c r="B10" s="96">
        <v>18.264604293633624</v>
      </c>
      <c r="C10" s="7">
        <v>18.107478854745128</v>
      </c>
      <c r="D10" s="7">
        <v>18.42172973252212</v>
      </c>
      <c r="E10" s="99">
        <v>18.73241755463447</v>
      </c>
      <c r="F10" s="16">
        <v>18.584684728047161</v>
      </c>
      <c r="G10" s="16">
        <v>18.880150381221778</v>
      </c>
      <c r="H10" s="32">
        <f t="shared" si="0"/>
        <v>0.46781326100084542</v>
      </c>
      <c r="I10" s="33" t="s">
        <v>138</v>
      </c>
      <c r="J10" s="96">
        <v>16.661563248464034</v>
      </c>
      <c r="K10" s="7">
        <v>16.514191769787423</v>
      </c>
      <c r="L10" s="7">
        <v>16.808934727140645</v>
      </c>
      <c r="M10" s="99">
        <v>16.990857862823237</v>
      </c>
      <c r="N10" s="16">
        <v>16.851901065365233</v>
      </c>
      <c r="O10" s="16">
        <v>17.129814660281241</v>
      </c>
      <c r="P10" s="32">
        <f t="shared" si="1"/>
        <v>0.3292946143592026</v>
      </c>
      <c r="Q10" s="33" t="s">
        <v>138</v>
      </c>
      <c r="R10" s="96">
        <v>1.6030410451695909</v>
      </c>
      <c r="S10" s="7">
        <v>1.5312035907586032</v>
      </c>
      <c r="T10" s="7">
        <v>1.6748784995805786</v>
      </c>
      <c r="U10" s="99">
        <v>1.7415596918112346</v>
      </c>
      <c r="V10" s="16">
        <v>1.6727841976872386</v>
      </c>
      <c r="W10" s="16">
        <v>1.8103351859352306</v>
      </c>
      <c r="X10" s="85">
        <f t="shared" si="2"/>
        <v>0.13851864664164371</v>
      </c>
      <c r="Y10" s="33"/>
    </row>
    <row r="11" spans="1:25" ht="18.75" customHeight="1" x14ac:dyDescent="0.15">
      <c r="A11" s="3" t="s">
        <v>9</v>
      </c>
      <c r="B11" s="96">
        <v>18.690135631864173</v>
      </c>
      <c r="C11" s="7">
        <v>18.562637671156391</v>
      </c>
      <c r="D11" s="7">
        <v>18.817633592571955</v>
      </c>
      <c r="E11" s="99">
        <v>19.175881877606791</v>
      </c>
      <c r="F11" s="16">
        <v>19.056013281712133</v>
      </c>
      <c r="G11" s="16">
        <v>19.29575047350145</v>
      </c>
      <c r="H11" s="32">
        <f t="shared" si="0"/>
        <v>0.48574624574261804</v>
      </c>
      <c r="I11" s="33" t="s">
        <v>138</v>
      </c>
      <c r="J11" s="96">
        <v>17.104275322774875</v>
      </c>
      <c r="K11" s="7">
        <v>16.981604071418253</v>
      </c>
      <c r="L11" s="7">
        <v>17.226946574131496</v>
      </c>
      <c r="M11" s="99">
        <v>17.490860950783173</v>
      </c>
      <c r="N11" s="16">
        <v>17.376094164346156</v>
      </c>
      <c r="O11" s="16">
        <v>17.605627737220189</v>
      </c>
      <c r="P11" s="32">
        <f t="shared" si="1"/>
        <v>0.38658562800829799</v>
      </c>
      <c r="Q11" s="33" t="s">
        <v>138</v>
      </c>
      <c r="R11" s="96">
        <v>1.5858603090892964</v>
      </c>
      <c r="S11" s="7">
        <v>1.5228429876321561</v>
      </c>
      <c r="T11" s="7">
        <v>1.6488776305464368</v>
      </c>
      <c r="U11" s="99">
        <v>1.6850209268236234</v>
      </c>
      <c r="V11" s="16">
        <v>1.6277909517058966</v>
      </c>
      <c r="W11" s="16">
        <v>1.7422509019413501</v>
      </c>
      <c r="X11" s="85">
        <f t="shared" si="2"/>
        <v>9.9160617734326939E-2</v>
      </c>
      <c r="Y11" s="33"/>
    </row>
    <row r="12" spans="1:25" ht="18.75" customHeight="1" x14ac:dyDescent="0.15">
      <c r="A12" s="3" t="s">
        <v>10</v>
      </c>
      <c r="B12" s="96">
        <v>18.438125688824918</v>
      </c>
      <c r="C12" s="7">
        <v>18.079930598077556</v>
      </c>
      <c r="D12" s="7">
        <v>18.79632077957228</v>
      </c>
      <c r="E12" s="99">
        <v>19.273842173966358</v>
      </c>
      <c r="F12" s="16">
        <v>18.921116708680028</v>
      </c>
      <c r="G12" s="16">
        <v>19.626567639252688</v>
      </c>
      <c r="H12" s="32">
        <f t="shared" si="0"/>
        <v>0.83571648514143959</v>
      </c>
      <c r="I12" s="33" t="s">
        <v>138</v>
      </c>
      <c r="J12" s="96">
        <v>17.09684253262024</v>
      </c>
      <c r="K12" s="7">
        <v>16.758688641088785</v>
      </c>
      <c r="L12" s="7">
        <v>17.434996424151695</v>
      </c>
      <c r="M12" s="99">
        <v>17.840731864262604</v>
      </c>
      <c r="N12" s="16">
        <v>17.508313558868373</v>
      </c>
      <c r="O12" s="16">
        <v>18.173150169656836</v>
      </c>
      <c r="P12" s="32">
        <f t="shared" si="1"/>
        <v>0.74388933164236448</v>
      </c>
      <c r="Q12" s="33" t="s">
        <v>138</v>
      </c>
      <c r="R12" s="96">
        <v>1.3412831562046774</v>
      </c>
      <c r="S12" s="7">
        <v>1.2100552814707117</v>
      </c>
      <c r="T12" s="7">
        <v>1.4725110309386431</v>
      </c>
      <c r="U12" s="99">
        <v>1.4331103097037516</v>
      </c>
      <c r="V12" s="16">
        <v>1.3000276177913594</v>
      </c>
      <c r="W12" s="16">
        <v>1.5661930016161438</v>
      </c>
      <c r="X12" s="85">
        <f t="shared" si="2"/>
        <v>9.1827153499074221E-2</v>
      </c>
      <c r="Y12" s="33"/>
    </row>
    <row r="13" spans="1:25" ht="18.75" customHeight="1" x14ac:dyDescent="0.15">
      <c r="A13" s="3" t="s">
        <v>11</v>
      </c>
      <c r="B13" s="96">
        <v>17.958466859380515</v>
      </c>
      <c r="C13" s="7">
        <v>17.707940263194857</v>
      </c>
      <c r="D13" s="7">
        <v>18.208993455566173</v>
      </c>
      <c r="E13" s="99">
        <v>18.711653696474762</v>
      </c>
      <c r="F13" s="16">
        <v>18.472071671103169</v>
      </c>
      <c r="G13" s="16">
        <v>18.951235721846356</v>
      </c>
      <c r="H13" s="32">
        <f t="shared" si="0"/>
        <v>0.75318683709424761</v>
      </c>
      <c r="I13" s="33" t="s">
        <v>138</v>
      </c>
      <c r="J13" s="96">
        <v>16.411048513874121</v>
      </c>
      <c r="K13" s="7">
        <v>16.17455391592642</v>
      </c>
      <c r="L13" s="7">
        <v>16.647543111821822</v>
      </c>
      <c r="M13" s="99">
        <v>17.109701779594086</v>
      </c>
      <c r="N13" s="16">
        <v>16.882537126623479</v>
      </c>
      <c r="O13" s="16">
        <v>17.336866432564694</v>
      </c>
      <c r="P13" s="32">
        <f t="shared" si="1"/>
        <v>0.69865326571996533</v>
      </c>
      <c r="Q13" s="33" t="s">
        <v>138</v>
      </c>
      <c r="R13" s="96">
        <v>1.5474183455063959</v>
      </c>
      <c r="S13" s="7">
        <v>1.4375651135501006</v>
      </c>
      <c r="T13" s="7">
        <v>1.6572715774626912</v>
      </c>
      <c r="U13" s="99">
        <v>1.6019519168806768</v>
      </c>
      <c r="V13" s="16">
        <v>1.4964895626063601</v>
      </c>
      <c r="W13" s="16">
        <v>1.7074142711549936</v>
      </c>
      <c r="X13" s="85">
        <f t="shared" si="2"/>
        <v>5.4533571374280942E-2</v>
      </c>
      <c r="Y13" s="33"/>
    </row>
    <row r="14" spans="1:25" ht="18.75" customHeight="1" x14ac:dyDescent="0.15">
      <c r="A14" s="3" t="s">
        <v>12</v>
      </c>
      <c r="B14" s="96">
        <v>18.341390907111116</v>
      </c>
      <c r="C14" s="7">
        <v>18.201080269845136</v>
      </c>
      <c r="D14" s="7">
        <v>18.481701544377096</v>
      </c>
      <c r="E14" s="99">
        <v>18.983419871033945</v>
      </c>
      <c r="F14" s="16">
        <v>18.850554418074186</v>
      </c>
      <c r="G14" s="16">
        <v>19.116285323993704</v>
      </c>
      <c r="H14" s="32">
        <f t="shared" si="0"/>
        <v>0.64202896392282938</v>
      </c>
      <c r="I14" s="33" t="s">
        <v>138</v>
      </c>
      <c r="J14" s="96">
        <v>16.707803070878381</v>
      </c>
      <c r="K14" s="7">
        <v>16.574230636911253</v>
      </c>
      <c r="L14" s="7">
        <v>16.841375504845509</v>
      </c>
      <c r="M14" s="99">
        <v>17.064986563476197</v>
      </c>
      <c r="N14" s="16">
        <v>16.939155739968083</v>
      </c>
      <c r="O14" s="16">
        <v>17.19081738698431</v>
      </c>
      <c r="P14" s="32">
        <f t="shared" si="1"/>
        <v>0.3571834925978159</v>
      </c>
      <c r="Q14" s="33" t="s">
        <v>138</v>
      </c>
      <c r="R14" s="96">
        <v>1.6335878362327372</v>
      </c>
      <c r="S14" s="7">
        <v>1.5654685387084268</v>
      </c>
      <c r="T14" s="7">
        <v>1.7017071337570475</v>
      </c>
      <c r="U14" s="99">
        <v>1.918433307557746</v>
      </c>
      <c r="V14" s="16">
        <v>1.8520216736261308</v>
      </c>
      <c r="W14" s="16">
        <v>1.9848449414893612</v>
      </c>
      <c r="X14" s="85">
        <f t="shared" si="2"/>
        <v>0.28484547132500881</v>
      </c>
      <c r="Y14" s="33" t="s">
        <v>141</v>
      </c>
    </row>
    <row r="15" spans="1:25" ht="18.75" customHeight="1" x14ac:dyDescent="0.15">
      <c r="A15" s="3" t="s">
        <v>13</v>
      </c>
      <c r="B15" s="96">
        <v>18.083019858312532</v>
      </c>
      <c r="C15" s="7">
        <v>17.850759516319364</v>
      </c>
      <c r="D15" s="7">
        <v>18.3152802003057</v>
      </c>
      <c r="E15" s="99">
        <v>18.594466889280596</v>
      </c>
      <c r="F15" s="16">
        <v>18.381510708939825</v>
      </c>
      <c r="G15" s="16">
        <v>18.807423069621368</v>
      </c>
      <c r="H15" s="32">
        <f t="shared" si="0"/>
        <v>0.5114470309680641</v>
      </c>
      <c r="I15" s="33" t="s">
        <v>138</v>
      </c>
      <c r="J15" s="96">
        <v>16.583908993691061</v>
      </c>
      <c r="K15" s="7">
        <v>16.365248895401585</v>
      </c>
      <c r="L15" s="7">
        <v>16.802569091980537</v>
      </c>
      <c r="M15" s="99">
        <v>17.033421263475031</v>
      </c>
      <c r="N15" s="16">
        <v>16.832463779307666</v>
      </c>
      <c r="O15" s="16">
        <v>17.234378747642396</v>
      </c>
      <c r="P15" s="32">
        <f t="shared" si="1"/>
        <v>0.44951226978396974</v>
      </c>
      <c r="Q15" s="33" t="s">
        <v>138</v>
      </c>
      <c r="R15" s="96">
        <v>1.4991108646214719</v>
      </c>
      <c r="S15" s="7">
        <v>1.3940669428612673</v>
      </c>
      <c r="T15" s="7">
        <v>1.6041547863816765</v>
      </c>
      <c r="U15" s="99">
        <v>1.5610456258055614</v>
      </c>
      <c r="V15" s="16">
        <v>1.4633424263553299</v>
      </c>
      <c r="W15" s="16">
        <v>1.6587488252557929</v>
      </c>
      <c r="X15" s="85">
        <f t="shared" si="2"/>
        <v>6.1934761184089471E-2</v>
      </c>
      <c r="Y15" s="33"/>
    </row>
    <row r="16" spans="1:25" ht="18.75" customHeight="1" x14ac:dyDescent="0.15">
      <c r="A16" s="3" t="s">
        <v>14</v>
      </c>
      <c r="B16" s="96">
        <v>18.194153642932406</v>
      </c>
      <c r="C16" s="7">
        <v>17.907136720190458</v>
      </c>
      <c r="D16" s="7">
        <v>18.481170565674354</v>
      </c>
      <c r="E16" s="99">
        <v>18.755205098682605</v>
      </c>
      <c r="F16" s="16">
        <v>18.487454435834728</v>
      </c>
      <c r="G16" s="16">
        <v>19.022955761530483</v>
      </c>
      <c r="H16" s="32">
        <f t="shared" si="0"/>
        <v>0.56105145575019932</v>
      </c>
      <c r="I16" s="33" t="s">
        <v>138</v>
      </c>
      <c r="J16" s="96">
        <v>16.923527158587454</v>
      </c>
      <c r="K16" s="7">
        <v>16.650652112723492</v>
      </c>
      <c r="L16" s="7">
        <v>17.196402204451417</v>
      </c>
      <c r="M16" s="99">
        <v>17.38467061188555</v>
      </c>
      <c r="N16" s="16">
        <v>17.130033370474731</v>
      </c>
      <c r="O16" s="16">
        <v>17.639307853296369</v>
      </c>
      <c r="P16" s="32">
        <f t="shared" si="1"/>
        <v>0.46114345329809581</v>
      </c>
      <c r="Q16" s="33"/>
      <c r="R16" s="96">
        <v>1.2706264843449495</v>
      </c>
      <c r="S16" s="7">
        <v>1.157502192264416</v>
      </c>
      <c r="T16" s="7">
        <v>1.3837507764254831</v>
      </c>
      <c r="U16" s="99">
        <v>1.3705344867970521</v>
      </c>
      <c r="V16" s="16">
        <v>1.2607939527207126</v>
      </c>
      <c r="W16" s="16">
        <v>1.4802750208733917</v>
      </c>
      <c r="X16" s="85">
        <f t="shared" si="2"/>
        <v>9.9908002452102629E-2</v>
      </c>
      <c r="Y16" s="33"/>
    </row>
    <row r="17" spans="1:25" ht="18.75" customHeight="1" x14ac:dyDescent="0.15">
      <c r="A17" s="3" t="s">
        <v>15</v>
      </c>
      <c r="B17" s="96">
        <v>18.092653003867486</v>
      </c>
      <c r="C17" s="7">
        <v>17.796807209304916</v>
      </c>
      <c r="D17" s="7">
        <v>18.388498798430057</v>
      </c>
      <c r="E17" s="99">
        <v>18.189242208627274</v>
      </c>
      <c r="F17" s="16">
        <v>17.917657617229494</v>
      </c>
      <c r="G17" s="16">
        <v>18.460826800025053</v>
      </c>
      <c r="H17" s="32">
        <f t="shared" si="0"/>
        <v>9.6589204759787606E-2</v>
      </c>
      <c r="I17" s="33"/>
      <c r="J17" s="96">
        <v>17.103923881327628</v>
      </c>
      <c r="K17" s="7">
        <v>16.819273714156381</v>
      </c>
      <c r="L17" s="7">
        <v>17.388574048498874</v>
      </c>
      <c r="M17" s="99">
        <v>16.971118163826624</v>
      </c>
      <c r="N17" s="16">
        <v>16.714309280951635</v>
      </c>
      <c r="O17" s="16">
        <v>17.227927046701613</v>
      </c>
      <c r="P17" s="32">
        <f t="shared" si="1"/>
        <v>-0.13280571750100378</v>
      </c>
      <c r="Q17" s="33"/>
      <c r="R17" s="96">
        <v>0.98872912253986167</v>
      </c>
      <c r="S17" s="7">
        <v>0.88875080483820734</v>
      </c>
      <c r="T17" s="7">
        <v>1.088707440241516</v>
      </c>
      <c r="U17" s="99">
        <v>1.2181240448006465</v>
      </c>
      <c r="V17" s="16">
        <v>1.1179820670600085</v>
      </c>
      <c r="W17" s="16">
        <v>1.3182660225412846</v>
      </c>
      <c r="X17" s="85">
        <f t="shared" si="2"/>
        <v>0.22939492226078484</v>
      </c>
      <c r="Y17" s="33" t="s">
        <v>138</v>
      </c>
    </row>
    <row r="18" spans="1:25" ht="18.75" customHeight="1" x14ac:dyDescent="0.15">
      <c r="A18" s="3" t="s">
        <v>16</v>
      </c>
      <c r="B18" s="96">
        <v>18.670391973698361</v>
      </c>
      <c r="C18" s="7">
        <v>18.45191474431245</v>
      </c>
      <c r="D18" s="7">
        <v>18.888869203084273</v>
      </c>
      <c r="E18" s="99">
        <v>19.241882864441806</v>
      </c>
      <c r="F18" s="16">
        <v>19.043294463911877</v>
      </c>
      <c r="G18" s="16">
        <v>19.440471264971734</v>
      </c>
      <c r="H18" s="32">
        <f t="shared" si="0"/>
        <v>0.57149089074344417</v>
      </c>
      <c r="I18" s="33" t="s">
        <v>138</v>
      </c>
      <c r="J18" s="96">
        <v>17.305227888291736</v>
      </c>
      <c r="K18" s="7">
        <v>17.095864591902053</v>
      </c>
      <c r="L18" s="7">
        <v>17.514591184681418</v>
      </c>
      <c r="M18" s="99">
        <v>17.813635826681441</v>
      </c>
      <c r="N18" s="16">
        <v>17.622294622485381</v>
      </c>
      <c r="O18" s="16">
        <v>18.004977030877502</v>
      </c>
      <c r="P18" s="32">
        <f t="shared" si="1"/>
        <v>0.50840793838970555</v>
      </c>
      <c r="Q18" s="33" t="s">
        <v>138</v>
      </c>
      <c r="R18" s="96">
        <v>1.365164085406624</v>
      </c>
      <c r="S18" s="7">
        <v>1.2664153527272994</v>
      </c>
      <c r="T18" s="7">
        <v>1.4639128180859486</v>
      </c>
      <c r="U18" s="99">
        <v>1.4282470377603596</v>
      </c>
      <c r="V18" s="16">
        <v>1.337361106660663</v>
      </c>
      <c r="W18" s="16">
        <v>1.5191329688600561</v>
      </c>
      <c r="X18" s="85">
        <f t="shared" si="2"/>
        <v>6.3082952353735511E-2</v>
      </c>
      <c r="Y18" s="33"/>
    </row>
    <row r="19" spans="1:25" ht="18.75" customHeight="1" x14ac:dyDescent="0.15">
      <c r="A19" s="3" t="s">
        <v>17</v>
      </c>
      <c r="B19" s="96">
        <v>18.156598335094177</v>
      </c>
      <c r="C19" s="7">
        <v>17.775374607455891</v>
      </c>
      <c r="D19" s="7">
        <v>18.537822062732463</v>
      </c>
      <c r="E19" s="99">
        <v>18.54213480479687</v>
      </c>
      <c r="F19" s="16">
        <v>18.177099736340779</v>
      </c>
      <c r="G19" s="16">
        <v>18.907169873252961</v>
      </c>
      <c r="H19" s="32">
        <f t="shared" si="0"/>
        <v>0.38553646970269284</v>
      </c>
      <c r="I19" s="33"/>
      <c r="J19" s="96">
        <v>16.712535011237012</v>
      </c>
      <c r="K19" s="7">
        <v>16.355699997215794</v>
      </c>
      <c r="L19" s="7">
        <v>17.06937002525823</v>
      </c>
      <c r="M19" s="99">
        <v>16.998292168457013</v>
      </c>
      <c r="N19" s="16">
        <v>16.656026200961861</v>
      </c>
      <c r="O19" s="16">
        <v>17.340558135952165</v>
      </c>
      <c r="P19" s="32">
        <f t="shared" si="1"/>
        <v>0.28575715722000083</v>
      </c>
      <c r="Q19" s="33"/>
      <c r="R19" s="96">
        <v>1.4440633238571643</v>
      </c>
      <c r="S19" s="7">
        <v>1.2849111358285106</v>
      </c>
      <c r="T19" s="7">
        <v>1.603215511885818</v>
      </c>
      <c r="U19" s="99">
        <v>1.5438426363398543</v>
      </c>
      <c r="V19" s="16">
        <v>1.3900022596771311</v>
      </c>
      <c r="W19" s="16">
        <v>1.6976830130025775</v>
      </c>
      <c r="X19" s="85">
        <f t="shared" si="2"/>
        <v>9.9779312482690008E-2</v>
      </c>
      <c r="Y19" s="33"/>
    </row>
    <row r="20" spans="1:25" ht="18.75" customHeight="1" x14ac:dyDescent="0.15">
      <c r="A20" s="3" t="s">
        <v>18</v>
      </c>
      <c r="B20" s="96">
        <v>17.578114000552063</v>
      </c>
      <c r="C20" s="7">
        <v>17.231200983425403</v>
      </c>
      <c r="D20" s="7">
        <v>17.925027017678723</v>
      </c>
      <c r="E20" s="99">
        <v>17.96610211098297</v>
      </c>
      <c r="F20" s="16">
        <v>17.634795646697881</v>
      </c>
      <c r="G20" s="16">
        <v>18.297408575268058</v>
      </c>
      <c r="H20" s="32">
        <f t="shared" si="0"/>
        <v>0.38798811043090708</v>
      </c>
      <c r="I20" s="33"/>
      <c r="J20" s="96">
        <v>16.173152981816166</v>
      </c>
      <c r="K20" s="7">
        <v>15.850283779277554</v>
      </c>
      <c r="L20" s="7">
        <v>16.496022184354779</v>
      </c>
      <c r="M20" s="99">
        <v>16.521700938451591</v>
      </c>
      <c r="N20" s="16">
        <v>16.213004039726602</v>
      </c>
      <c r="O20" s="16">
        <v>16.83039783717658</v>
      </c>
      <c r="P20" s="32">
        <f t="shared" si="1"/>
        <v>0.34854795663542504</v>
      </c>
      <c r="Q20" s="33"/>
      <c r="R20" s="96">
        <v>1.4049610187358959</v>
      </c>
      <c r="S20" s="7">
        <v>1.2780484465708151</v>
      </c>
      <c r="T20" s="7">
        <v>1.5318735909009766</v>
      </c>
      <c r="U20" s="99">
        <v>1.4444011725313763</v>
      </c>
      <c r="V20" s="16">
        <v>1.3212474259240661</v>
      </c>
      <c r="W20" s="16">
        <v>1.5675549191386866</v>
      </c>
      <c r="X20" s="85">
        <f t="shared" si="2"/>
        <v>3.9440153795480493E-2</v>
      </c>
      <c r="Y20" s="33"/>
    </row>
    <row r="21" spans="1:25" ht="18.75" customHeight="1" x14ac:dyDescent="0.15">
      <c r="A21" s="3" t="s">
        <v>19</v>
      </c>
      <c r="B21" s="96">
        <v>18.691373489907964</v>
      </c>
      <c r="C21" s="7">
        <v>18.446505427902355</v>
      </c>
      <c r="D21" s="7">
        <v>18.936241551913572</v>
      </c>
      <c r="E21" s="99">
        <v>18.926631106594719</v>
      </c>
      <c r="F21" s="16">
        <v>18.692831946059741</v>
      </c>
      <c r="G21" s="16">
        <v>19.160430267129698</v>
      </c>
      <c r="H21" s="32">
        <f t="shared" si="0"/>
        <v>0.23525761668675571</v>
      </c>
      <c r="I21" s="33"/>
      <c r="J21" s="96">
        <v>17.183254949295321</v>
      </c>
      <c r="K21" s="7">
        <v>16.947573236670561</v>
      </c>
      <c r="L21" s="7">
        <v>17.418936661920082</v>
      </c>
      <c r="M21" s="99">
        <v>17.448276990961006</v>
      </c>
      <c r="N21" s="16">
        <v>17.223484081607801</v>
      </c>
      <c r="O21" s="16">
        <v>17.673069900314211</v>
      </c>
      <c r="P21" s="32">
        <f t="shared" si="1"/>
        <v>0.26502204166568433</v>
      </c>
      <c r="Q21" s="33"/>
      <c r="R21" s="96">
        <v>1.5081185406126427</v>
      </c>
      <c r="S21" s="7">
        <v>1.3914004648033778</v>
      </c>
      <c r="T21" s="7">
        <v>1.6248366164219077</v>
      </c>
      <c r="U21" s="99">
        <v>1.4783541156337183</v>
      </c>
      <c r="V21" s="16">
        <v>1.3741483379015018</v>
      </c>
      <c r="W21" s="16">
        <v>1.5825598933659348</v>
      </c>
      <c r="X21" s="85">
        <f t="shared" si="2"/>
        <v>-2.9764424978924398E-2</v>
      </c>
      <c r="Y21" s="33"/>
    </row>
    <row r="22" spans="1:25" ht="18.75" customHeight="1" x14ac:dyDescent="0.15">
      <c r="A22" s="3" t="s">
        <v>20</v>
      </c>
      <c r="B22" s="96">
        <v>18.792859835961107</v>
      </c>
      <c r="C22" s="7">
        <v>18.637019873457994</v>
      </c>
      <c r="D22" s="7">
        <v>18.948699798464219</v>
      </c>
      <c r="E22" s="99">
        <v>19.415433982754497</v>
      </c>
      <c r="F22" s="16">
        <v>19.272855266894364</v>
      </c>
      <c r="G22" s="16">
        <v>19.558012698614629</v>
      </c>
      <c r="H22" s="32">
        <f t="shared" si="0"/>
        <v>0.62257414679339007</v>
      </c>
      <c r="I22" s="33" t="s">
        <v>138</v>
      </c>
      <c r="J22" s="96">
        <v>17.274772120872107</v>
      </c>
      <c r="K22" s="7">
        <v>17.1253551215264</v>
      </c>
      <c r="L22" s="7">
        <v>17.424189120217815</v>
      </c>
      <c r="M22" s="99">
        <v>17.808253798641385</v>
      </c>
      <c r="N22" s="16">
        <v>17.670919166910654</v>
      </c>
      <c r="O22" s="16">
        <v>17.945588430372116</v>
      </c>
      <c r="P22" s="32">
        <f t="shared" si="1"/>
        <v>0.53348167776927724</v>
      </c>
      <c r="Q22" s="33" t="s">
        <v>138</v>
      </c>
      <c r="R22" s="96">
        <v>1.518087715088998</v>
      </c>
      <c r="S22" s="7">
        <v>1.443707818794465</v>
      </c>
      <c r="T22" s="7">
        <v>1.592467611383531</v>
      </c>
      <c r="U22" s="99">
        <v>1.607180184113115</v>
      </c>
      <c r="V22" s="16">
        <v>1.5382420574630402</v>
      </c>
      <c r="W22" s="16">
        <v>1.6761183107631898</v>
      </c>
      <c r="X22" s="85">
        <f t="shared" si="2"/>
        <v>8.9092469024117049E-2</v>
      </c>
      <c r="Y22" s="33"/>
    </row>
    <row r="23" spans="1:25" ht="18.75" customHeight="1" x14ac:dyDescent="0.15">
      <c r="A23" s="3" t="s">
        <v>21</v>
      </c>
      <c r="B23" s="96">
        <v>18.115884022906855</v>
      </c>
      <c r="C23" s="7">
        <v>17.576638055747598</v>
      </c>
      <c r="D23" s="7">
        <v>18.655129990066111</v>
      </c>
      <c r="E23" s="99">
        <v>18.226889391741071</v>
      </c>
      <c r="F23" s="16">
        <v>17.684574249788689</v>
      </c>
      <c r="G23" s="16">
        <v>18.769204533693454</v>
      </c>
      <c r="H23" s="32">
        <f t="shared" si="0"/>
        <v>0.11100536883421697</v>
      </c>
      <c r="I23" s="33"/>
      <c r="J23" s="96">
        <v>16.627124938466054</v>
      </c>
      <c r="K23" s="7">
        <v>16.126296953324882</v>
      </c>
      <c r="L23" s="7">
        <v>17.127952923607225</v>
      </c>
      <c r="M23" s="99">
        <v>16.549941410168923</v>
      </c>
      <c r="N23" s="16">
        <v>16.053414599431033</v>
      </c>
      <c r="O23" s="16">
        <v>17.046468220906814</v>
      </c>
      <c r="P23" s="32">
        <f t="shared" si="1"/>
        <v>-7.7183528297130266E-2</v>
      </c>
      <c r="Q23" s="33"/>
      <c r="R23" s="96">
        <v>1.4887590844407954</v>
      </c>
      <c r="S23" s="7">
        <v>1.2841365508087754</v>
      </c>
      <c r="T23" s="7">
        <v>1.6933816180728154</v>
      </c>
      <c r="U23" s="99">
        <v>1.676947981572152</v>
      </c>
      <c r="V23" s="16">
        <v>1.4704409556429849</v>
      </c>
      <c r="W23" s="16">
        <v>1.883455007501319</v>
      </c>
      <c r="X23" s="85">
        <f t="shared" si="2"/>
        <v>0.18818889713135656</v>
      </c>
      <c r="Y23" s="33"/>
    </row>
    <row r="24" spans="1:25" ht="18.75" customHeight="1" x14ac:dyDescent="0.15">
      <c r="A24" s="3" t="s">
        <v>22</v>
      </c>
      <c r="B24" s="96">
        <v>17.913215339383754</v>
      </c>
      <c r="C24" s="7">
        <v>17.735589049114534</v>
      </c>
      <c r="D24" s="7">
        <v>18.090841629652974</v>
      </c>
      <c r="E24" s="99">
        <v>18.717801106219373</v>
      </c>
      <c r="F24" s="16">
        <v>18.550878837092739</v>
      </c>
      <c r="G24" s="16">
        <v>18.884723375346006</v>
      </c>
      <c r="H24" s="32">
        <f t="shared" si="0"/>
        <v>0.80458576683561844</v>
      </c>
      <c r="I24" s="33" t="s">
        <v>138</v>
      </c>
      <c r="J24" s="96">
        <v>16.613025599884935</v>
      </c>
      <c r="K24" s="7">
        <v>16.44365607507569</v>
      </c>
      <c r="L24" s="7">
        <v>16.78239512469418</v>
      </c>
      <c r="M24" s="99">
        <v>17.183247888369454</v>
      </c>
      <c r="N24" s="16">
        <v>17.024952105510121</v>
      </c>
      <c r="O24" s="16">
        <v>17.341543671228788</v>
      </c>
      <c r="P24" s="32">
        <f t="shared" si="1"/>
        <v>0.57022228848451917</v>
      </c>
      <c r="Q24" s="33" t="s">
        <v>138</v>
      </c>
      <c r="R24" s="96">
        <v>1.3001897394988173</v>
      </c>
      <c r="S24" s="7">
        <v>1.2268861418924129</v>
      </c>
      <c r="T24" s="7">
        <v>1.3734933371052218</v>
      </c>
      <c r="U24" s="99">
        <v>1.5345532178499166</v>
      </c>
      <c r="V24" s="16">
        <v>1.4605428210056648</v>
      </c>
      <c r="W24" s="16">
        <v>1.6085636146941684</v>
      </c>
      <c r="X24" s="85">
        <f t="shared" si="2"/>
        <v>0.23436347835109927</v>
      </c>
      <c r="Y24" s="33" t="s">
        <v>142</v>
      </c>
    </row>
    <row r="25" spans="1:25" ht="18.75" customHeight="1" x14ac:dyDescent="0.15">
      <c r="A25" s="3" t="s">
        <v>23</v>
      </c>
      <c r="B25" s="96">
        <v>19.373379380428599</v>
      </c>
      <c r="C25" s="7">
        <v>19.131118227974131</v>
      </c>
      <c r="D25" s="7">
        <v>19.615640532883067</v>
      </c>
      <c r="E25" s="99">
        <v>20.074273265282937</v>
      </c>
      <c r="F25" s="16">
        <v>19.851076576131604</v>
      </c>
      <c r="G25" s="16">
        <v>20.29746995443427</v>
      </c>
      <c r="H25" s="32">
        <f t="shared" si="0"/>
        <v>0.70089388485433801</v>
      </c>
      <c r="I25" s="33" t="s">
        <v>138</v>
      </c>
      <c r="J25" s="96">
        <v>17.72694895014126</v>
      </c>
      <c r="K25" s="7">
        <v>17.494666408239581</v>
      </c>
      <c r="L25" s="7">
        <v>17.959231492042939</v>
      </c>
      <c r="M25" s="99">
        <v>18.244523967369382</v>
      </c>
      <c r="N25" s="16">
        <v>18.028323398880648</v>
      </c>
      <c r="O25" s="16">
        <v>18.460724535858116</v>
      </c>
      <c r="P25" s="32">
        <f t="shared" si="1"/>
        <v>0.51757501722812194</v>
      </c>
      <c r="Q25" s="33" t="s">
        <v>140</v>
      </c>
      <c r="R25" s="96">
        <v>1.6464304302873392</v>
      </c>
      <c r="S25" s="7">
        <v>1.5266084993599454</v>
      </c>
      <c r="T25" s="7">
        <v>1.7662523612147329</v>
      </c>
      <c r="U25" s="99">
        <v>1.8297492979135559</v>
      </c>
      <c r="V25" s="16">
        <v>1.7154178576076962</v>
      </c>
      <c r="W25" s="16">
        <v>1.9440807382194156</v>
      </c>
      <c r="X25" s="85">
        <f t="shared" si="2"/>
        <v>0.18331886762621674</v>
      </c>
      <c r="Y25" s="33"/>
    </row>
    <row r="26" spans="1:25" ht="18.75" customHeight="1" x14ac:dyDescent="0.15">
      <c r="A26" s="3" t="s">
        <v>24</v>
      </c>
      <c r="B26" s="96">
        <v>18.96016191083104</v>
      </c>
      <c r="C26" s="7">
        <v>18.736016244350349</v>
      </c>
      <c r="D26" s="7">
        <v>19.184307577311731</v>
      </c>
      <c r="E26" s="99">
        <v>19.218316636174457</v>
      </c>
      <c r="F26" s="16">
        <v>19.013026749696198</v>
      </c>
      <c r="G26" s="16">
        <v>19.423606522652715</v>
      </c>
      <c r="H26" s="32">
        <f t="shared" si="0"/>
        <v>0.25815472534341666</v>
      </c>
      <c r="I26" s="33"/>
      <c r="J26" s="96">
        <v>17.553506940361025</v>
      </c>
      <c r="K26" s="7">
        <v>17.334494779427938</v>
      </c>
      <c r="L26" s="7">
        <v>17.772519101294112</v>
      </c>
      <c r="M26" s="99">
        <v>17.69217706218032</v>
      </c>
      <c r="N26" s="16">
        <v>17.493105705789517</v>
      </c>
      <c r="O26" s="16">
        <v>17.891248418571124</v>
      </c>
      <c r="P26" s="32">
        <f t="shared" si="1"/>
        <v>0.13867012181929539</v>
      </c>
      <c r="Q26" s="33"/>
      <c r="R26" s="96">
        <v>1.406654970470014</v>
      </c>
      <c r="S26" s="7">
        <v>1.2968565917264483</v>
      </c>
      <c r="T26" s="7">
        <v>1.5164533492135797</v>
      </c>
      <c r="U26" s="99">
        <v>1.5261395739941346</v>
      </c>
      <c r="V26" s="16">
        <v>1.4281519667928735</v>
      </c>
      <c r="W26" s="16">
        <v>1.6241271811953957</v>
      </c>
      <c r="X26" s="85">
        <f t="shared" si="2"/>
        <v>0.1194846035241206</v>
      </c>
      <c r="Y26" s="33"/>
    </row>
    <row r="27" spans="1:25" ht="18.75" customHeight="1" x14ac:dyDescent="0.15">
      <c r="A27" s="3" t="s">
        <v>25</v>
      </c>
      <c r="B27" s="96">
        <v>19.029398330467519</v>
      </c>
      <c r="C27" s="7">
        <v>18.777563308375935</v>
      </c>
      <c r="D27" s="7">
        <v>19.281233352559102</v>
      </c>
      <c r="E27" s="99">
        <v>19.640335641835811</v>
      </c>
      <c r="F27" s="16">
        <v>19.414582574411821</v>
      </c>
      <c r="G27" s="16">
        <v>19.866088709259802</v>
      </c>
      <c r="H27" s="32">
        <f t="shared" si="0"/>
        <v>0.61093731136829277</v>
      </c>
      <c r="I27" s="33" t="s">
        <v>138</v>
      </c>
      <c r="J27" s="96">
        <v>17.586393738480382</v>
      </c>
      <c r="K27" s="7">
        <v>17.34382981476513</v>
      </c>
      <c r="L27" s="7">
        <v>17.828957662195634</v>
      </c>
      <c r="M27" s="99">
        <v>18.173778183283712</v>
      </c>
      <c r="N27" s="16">
        <v>17.954290562961429</v>
      </c>
      <c r="O27" s="16">
        <v>18.393265803605996</v>
      </c>
      <c r="P27" s="32">
        <f t="shared" si="1"/>
        <v>0.5873844448033303</v>
      </c>
      <c r="Q27" s="33" t="s">
        <v>138</v>
      </c>
      <c r="R27" s="96">
        <v>1.4430045919871415</v>
      </c>
      <c r="S27" s="7">
        <v>1.3255132404113885</v>
      </c>
      <c r="T27" s="7">
        <v>1.5604959435628944</v>
      </c>
      <c r="U27" s="99">
        <v>1.4665574585521037</v>
      </c>
      <c r="V27" s="16">
        <v>1.3619381211836914</v>
      </c>
      <c r="W27" s="16">
        <v>1.5711767959205161</v>
      </c>
      <c r="X27" s="85">
        <f t="shared" si="2"/>
        <v>2.3552866564962249E-2</v>
      </c>
      <c r="Y27" s="33"/>
    </row>
    <row r="28" spans="1:25" ht="18.75" customHeight="1" x14ac:dyDescent="0.15">
      <c r="A28" s="3" t="s">
        <v>26</v>
      </c>
      <c r="B28" s="96">
        <v>18.37544762408282</v>
      </c>
      <c r="C28" s="7">
        <v>17.960567167915109</v>
      </c>
      <c r="D28" s="7">
        <v>18.790328080250532</v>
      </c>
      <c r="E28" s="99">
        <v>18.867775510819104</v>
      </c>
      <c r="F28" s="16">
        <v>18.450627212724886</v>
      </c>
      <c r="G28" s="16">
        <v>19.284923808913323</v>
      </c>
      <c r="H28" s="32">
        <f t="shared" si="0"/>
        <v>0.49232788673628392</v>
      </c>
      <c r="I28" s="33"/>
      <c r="J28" s="96">
        <v>17.024622702014486</v>
      </c>
      <c r="K28" s="7">
        <v>16.634895131203997</v>
      </c>
      <c r="L28" s="7">
        <v>17.414350272824976</v>
      </c>
      <c r="M28" s="99">
        <v>17.358776822742811</v>
      </c>
      <c r="N28" s="16">
        <v>16.971119944454571</v>
      </c>
      <c r="O28" s="16">
        <v>17.746433701031052</v>
      </c>
      <c r="P28" s="32">
        <f t="shared" si="1"/>
        <v>0.33415412072832495</v>
      </c>
      <c r="Q28" s="33"/>
      <c r="R28" s="96">
        <v>1.3508249220683286</v>
      </c>
      <c r="S28" s="7">
        <v>1.2033057629504114</v>
      </c>
      <c r="T28" s="7">
        <v>1.4983440811862458</v>
      </c>
      <c r="U28" s="99">
        <v>1.5089986880762889</v>
      </c>
      <c r="V28" s="16">
        <v>1.358499522391295</v>
      </c>
      <c r="W28" s="16">
        <v>1.6594978537612828</v>
      </c>
      <c r="X28" s="85">
        <f t="shared" si="2"/>
        <v>0.15817376600796029</v>
      </c>
      <c r="Y28" s="33"/>
    </row>
    <row r="29" spans="1:25" ht="18.75" customHeight="1" x14ac:dyDescent="0.15">
      <c r="A29" s="3" t="s">
        <v>27</v>
      </c>
      <c r="B29" s="96">
        <v>18.555308693665978</v>
      </c>
      <c r="C29" s="7">
        <v>18.265397683224872</v>
      </c>
      <c r="D29" s="7">
        <v>18.845219704107084</v>
      </c>
      <c r="E29" s="99">
        <v>18.682318988328198</v>
      </c>
      <c r="F29" s="16">
        <v>18.41580188103439</v>
      </c>
      <c r="G29" s="16">
        <v>18.948836095622006</v>
      </c>
      <c r="H29" s="32">
        <f t="shared" si="0"/>
        <v>0.12701029466222025</v>
      </c>
      <c r="I29" s="33"/>
      <c r="J29" s="96">
        <v>16.936459173983167</v>
      </c>
      <c r="K29" s="7">
        <v>16.658527633896995</v>
      </c>
      <c r="L29" s="7">
        <v>17.214390714069339</v>
      </c>
      <c r="M29" s="99">
        <v>17.145605216345103</v>
      </c>
      <c r="N29" s="16">
        <v>16.890227407958065</v>
      </c>
      <c r="O29" s="16">
        <v>17.400983024732142</v>
      </c>
      <c r="P29" s="32">
        <f t="shared" si="1"/>
        <v>0.20914604236193668</v>
      </c>
      <c r="Q29" s="33"/>
      <c r="R29" s="96">
        <v>1.6188495196828137</v>
      </c>
      <c r="S29" s="7">
        <v>1.4719444791638649</v>
      </c>
      <c r="T29" s="7">
        <v>1.7657545602017624</v>
      </c>
      <c r="U29" s="99">
        <v>1.5367137719830934</v>
      </c>
      <c r="V29" s="16">
        <v>1.4121123270584779</v>
      </c>
      <c r="W29" s="16">
        <v>1.661315216907709</v>
      </c>
      <c r="X29" s="85">
        <f t="shared" si="2"/>
        <v>-8.2135747699720207E-2</v>
      </c>
      <c r="Y29" s="33"/>
    </row>
    <row r="30" spans="1:25" ht="18.75" customHeight="1" x14ac:dyDescent="0.15">
      <c r="A30" s="3" t="s">
        <v>28</v>
      </c>
      <c r="B30" s="96">
        <v>18.119663912605436</v>
      </c>
      <c r="C30" s="7">
        <v>17.825112546370313</v>
      </c>
      <c r="D30" s="7">
        <v>18.414215278840558</v>
      </c>
      <c r="E30" s="99">
        <v>18.525620281562734</v>
      </c>
      <c r="F30" s="16">
        <v>18.238686936467971</v>
      </c>
      <c r="G30" s="16">
        <v>18.812553626657497</v>
      </c>
      <c r="H30" s="32">
        <f t="shared" si="0"/>
        <v>0.40595636895729825</v>
      </c>
      <c r="I30" s="33"/>
      <c r="J30" s="96">
        <v>16.55929099790081</v>
      </c>
      <c r="K30" s="7">
        <v>16.283932422407574</v>
      </c>
      <c r="L30" s="7">
        <v>16.834649573394046</v>
      </c>
      <c r="M30" s="99">
        <v>17.096083666289601</v>
      </c>
      <c r="N30" s="16">
        <v>16.825704771525373</v>
      </c>
      <c r="O30" s="16">
        <v>17.366462561053829</v>
      </c>
      <c r="P30" s="32">
        <f t="shared" si="1"/>
        <v>0.53679266838879158</v>
      </c>
      <c r="Q30" s="33"/>
      <c r="R30" s="96">
        <v>1.5603729147046268</v>
      </c>
      <c r="S30" s="7">
        <v>1.4308062320632593</v>
      </c>
      <c r="T30" s="7">
        <v>1.6899395973459943</v>
      </c>
      <c r="U30" s="99">
        <v>1.4295366152731288</v>
      </c>
      <c r="V30" s="16">
        <v>1.3160105120986243</v>
      </c>
      <c r="W30" s="16">
        <v>1.5430627184476333</v>
      </c>
      <c r="X30" s="85">
        <f t="shared" si="2"/>
        <v>-0.13083629943149799</v>
      </c>
      <c r="Y30" s="33"/>
    </row>
    <row r="31" spans="1:25" ht="18.75" customHeight="1" x14ac:dyDescent="0.15">
      <c r="A31" s="3" t="s">
        <v>29</v>
      </c>
      <c r="B31" s="96">
        <v>17.803018926482451</v>
      </c>
      <c r="C31" s="7">
        <v>17.443495972351069</v>
      </c>
      <c r="D31" s="7">
        <v>18.162541880613833</v>
      </c>
      <c r="E31" s="99">
        <v>18.290261708816178</v>
      </c>
      <c r="F31" s="16">
        <v>17.934000478679305</v>
      </c>
      <c r="G31" s="16">
        <v>18.646522938953051</v>
      </c>
      <c r="H31" s="32">
        <f t="shared" si="0"/>
        <v>0.48724278233372686</v>
      </c>
      <c r="I31" s="33"/>
      <c r="J31" s="96">
        <v>16.444661980430645</v>
      </c>
      <c r="K31" s="7">
        <v>16.106116002430451</v>
      </c>
      <c r="L31" s="7">
        <v>16.78320795843084</v>
      </c>
      <c r="M31" s="99">
        <v>16.705591866270868</v>
      </c>
      <c r="N31" s="16">
        <v>16.372595108947827</v>
      </c>
      <c r="O31" s="16">
        <v>17.03858862359391</v>
      </c>
      <c r="P31" s="32">
        <f t="shared" si="1"/>
        <v>0.26092988584022336</v>
      </c>
      <c r="Q31" s="33"/>
      <c r="R31" s="96">
        <v>1.3583569460518077</v>
      </c>
      <c r="S31" s="7">
        <v>1.2213603588664648</v>
      </c>
      <c r="T31" s="7">
        <v>1.4953535332371506</v>
      </c>
      <c r="U31" s="99">
        <v>1.5846698425453103</v>
      </c>
      <c r="V31" s="16">
        <v>1.4440692942980839</v>
      </c>
      <c r="W31" s="16">
        <v>1.7252703907925366</v>
      </c>
      <c r="X31" s="85">
        <f t="shared" si="2"/>
        <v>0.22631289649350261</v>
      </c>
      <c r="Y31" s="33"/>
    </row>
    <row r="32" spans="1:25" ht="18.75" customHeight="1" x14ac:dyDescent="0.15">
      <c r="A32" s="3" t="s">
        <v>30</v>
      </c>
      <c r="B32" s="96">
        <v>18.598341664296974</v>
      </c>
      <c r="C32" s="7">
        <v>18.26927032659583</v>
      </c>
      <c r="D32" s="7">
        <v>18.927413001998119</v>
      </c>
      <c r="E32" s="99">
        <v>19.480708464246714</v>
      </c>
      <c r="F32" s="16">
        <v>19.194425216128899</v>
      </c>
      <c r="G32" s="16">
        <v>19.766991712364529</v>
      </c>
      <c r="H32" s="32">
        <f t="shared" si="0"/>
        <v>0.88236679994973954</v>
      </c>
      <c r="I32" s="33" t="s">
        <v>138</v>
      </c>
      <c r="J32" s="96">
        <v>17.22552273289519</v>
      </c>
      <c r="K32" s="7">
        <v>16.907468109162647</v>
      </c>
      <c r="L32" s="7">
        <v>17.543577356627733</v>
      </c>
      <c r="M32" s="99">
        <v>17.852040288402325</v>
      </c>
      <c r="N32" s="16">
        <v>17.572919333979893</v>
      </c>
      <c r="O32" s="16">
        <v>18.131161242824756</v>
      </c>
      <c r="P32" s="32">
        <f t="shared" si="1"/>
        <v>0.62651755550713517</v>
      </c>
      <c r="Q32" s="33" t="s">
        <v>138</v>
      </c>
      <c r="R32" s="96">
        <v>1.3728189314017873</v>
      </c>
      <c r="S32" s="7">
        <v>1.2194443329234892</v>
      </c>
      <c r="T32" s="7">
        <v>1.5261935298800855</v>
      </c>
      <c r="U32" s="99">
        <v>1.6286681758443831</v>
      </c>
      <c r="V32" s="16">
        <v>1.4788066551896355</v>
      </c>
      <c r="W32" s="16">
        <v>1.7785296964991306</v>
      </c>
      <c r="X32" s="85">
        <f t="shared" si="2"/>
        <v>0.25584924444259571</v>
      </c>
      <c r="Y32" s="33"/>
    </row>
    <row r="33" spans="1:25" ht="18.75" customHeight="1" x14ac:dyDescent="0.15">
      <c r="A33" s="3" t="s">
        <v>31</v>
      </c>
      <c r="B33" s="96">
        <v>18.781671696621824</v>
      </c>
      <c r="C33" s="7">
        <v>18.474686917177518</v>
      </c>
      <c r="D33" s="7">
        <v>19.088656476066131</v>
      </c>
      <c r="E33" s="99">
        <v>18.779369303757665</v>
      </c>
      <c r="F33" s="16">
        <v>18.511539863011521</v>
      </c>
      <c r="G33" s="16">
        <v>19.04719874450381</v>
      </c>
      <c r="H33" s="32">
        <f t="shared" si="0"/>
        <v>-2.3023928641592306E-3</v>
      </c>
      <c r="I33" s="33"/>
      <c r="J33" s="96">
        <v>17.342505732586037</v>
      </c>
      <c r="K33" s="7">
        <v>17.043709384122234</v>
      </c>
      <c r="L33" s="7">
        <v>17.64130208104984</v>
      </c>
      <c r="M33" s="99">
        <v>17.498166613869934</v>
      </c>
      <c r="N33" s="16">
        <v>17.238234573453976</v>
      </c>
      <c r="O33" s="16">
        <v>17.758098654285892</v>
      </c>
      <c r="P33" s="32">
        <f t="shared" si="1"/>
        <v>0.15566088128389666</v>
      </c>
      <c r="Q33" s="33"/>
      <c r="R33" s="96">
        <v>1.4391659640357886</v>
      </c>
      <c r="S33" s="7">
        <v>1.2862387750000208</v>
      </c>
      <c r="T33" s="7">
        <v>1.5920931530715563</v>
      </c>
      <c r="U33" s="99">
        <v>1.2812026898877273</v>
      </c>
      <c r="V33" s="16">
        <v>1.1614701548368302</v>
      </c>
      <c r="W33" s="16">
        <v>1.4009352249386244</v>
      </c>
      <c r="X33" s="85">
        <f t="shared" si="2"/>
        <v>-0.15796327414806122</v>
      </c>
      <c r="Y33" s="33"/>
    </row>
    <row r="34" spans="1:25" ht="18.75" customHeight="1" x14ac:dyDescent="0.15">
      <c r="A34" s="3" t="s">
        <v>32</v>
      </c>
      <c r="B34" s="96">
        <v>18.162182303027148</v>
      </c>
      <c r="C34" s="7">
        <v>17.780228009059112</v>
      </c>
      <c r="D34" s="7">
        <v>18.544136596995184</v>
      </c>
      <c r="E34" s="99">
        <v>18.385426595086063</v>
      </c>
      <c r="F34" s="16">
        <v>18.028235489426358</v>
      </c>
      <c r="G34" s="16">
        <v>18.742617700745768</v>
      </c>
      <c r="H34" s="32">
        <f t="shared" si="0"/>
        <v>0.22324429205891505</v>
      </c>
      <c r="I34" s="33"/>
      <c r="J34" s="96">
        <v>16.84105774921639</v>
      </c>
      <c r="K34" s="7">
        <v>16.479398929174213</v>
      </c>
      <c r="L34" s="7">
        <v>17.202716569258566</v>
      </c>
      <c r="M34" s="99">
        <v>17.006552009289368</v>
      </c>
      <c r="N34" s="16">
        <v>16.668744142470477</v>
      </c>
      <c r="O34" s="16">
        <v>17.34435987610826</v>
      </c>
      <c r="P34" s="32">
        <f t="shared" si="1"/>
        <v>0.16549426007297896</v>
      </c>
      <c r="Q34" s="33"/>
      <c r="R34" s="96">
        <v>1.3211245538107537</v>
      </c>
      <c r="S34" s="7">
        <v>1.1637340554855329</v>
      </c>
      <c r="T34" s="7">
        <v>1.4785150521359745</v>
      </c>
      <c r="U34" s="99">
        <v>1.378874585796694</v>
      </c>
      <c r="V34" s="16">
        <v>1.2292999220987824</v>
      </c>
      <c r="W34" s="16">
        <v>1.5284492494946056</v>
      </c>
      <c r="X34" s="85">
        <f t="shared" si="2"/>
        <v>5.7750031985940309E-2</v>
      </c>
      <c r="Y34" s="33"/>
    </row>
    <row r="35" spans="1:25" ht="18.75" customHeight="1" x14ac:dyDescent="0.15">
      <c r="A35" s="3" t="s">
        <v>33</v>
      </c>
      <c r="B35" s="96">
        <v>17.515258679379929</v>
      </c>
      <c r="C35" s="7">
        <v>17.162132577142632</v>
      </c>
      <c r="D35" s="7">
        <v>17.868384781617227</v>
      </c>
      <c r="E35" s="99">
        <v>17.576167315396411</v>
      </c>
      <c r="F35" s="16">
        <v>17.253331131856118</v>
      </c>
      <c r="G35" s="16">
        <v>17.899003498936704</v>
      </c>
      <c r="H35" s="32">
        <f t="shared" si="0"/>
        <v>6.0908636016481665E-2</v>
      </c>
      <c r="I35" s="33"/>
      <c r="J35" s="96">
        <v>16.237605424573658</v>
      </c>
      <c r="K35" s="7">
        <v>15.902883332403476</v>
      </c>
      <c r="L35" s="7">
        <v>16.57232751674384</v>
      </c>
      <c r="M35" s="99">
        <v>16.191078641577565</v>
      </c>
      <c r="N35" s="16">
        <v>15.886717752301067</v>
      </c>
      <c r="O35" s="16">
        <v>16.495439530854064</v>
      </c>
      <c r="P35" s="32">
        <f t="shared" si="1"/>
        <v>-4.6526782996092919E-2</v>
      </c>
      <c r="Q35" s="33"/>
      <c r="R35" s="96">
        <v>1.2776532548062689</v>
      </c>
      <c r="S35" s="7">
        <v>1.1312675628269198</v>
      </c>
      <c r="T35" s="7">
        <v>1.424038946785618</v>
      </c>
      <c r="U35" s="99">
        <v>1.3850886738188457</v>
      </c>
      <c r="V35" s="16">
        <v>1.250339504585096</v>
      </c>
      <c r="W35" s="16">
        <v>1.5198378430525954</v>
      </c>
      <c r="X35" s="85">
        <f t="shared" si="2"/>
        <v>0.1074354190125768</v>
      </c>
      <c r="Y35" s="33"/>
    </row>
    <row r="36" spans="1:25" ht="18.75" customHeight="1" x14ac:dyDescent="0.15">
      <c r="A36" s="3" t="s">
        <v>34</v>
      </c>
      <c r="B36" s="96">
        <v>18.591100072293496</v>
      </c>
      <c r="C36" s="7">
        <v>18.224473327876026</v>
      </c>
      <c r="D36" s="7">
        <v>18.957726816710966</v>
      </c>
      <c r="E36" s="99">
        <v>19.250321770648053</v>
      </c>
      <c r="F36" s="16">
        <v>18.91726859875812</v>
      </c>
      <c r="G36" s="16">
        <v>19.583374942537986</v>
      </c>
      <c r="H36" s="32">
        <f t="shared" si="0"/>
        <v>0.65922169835455691</v>
      </c>
      <c r="I36" s="33"/>
      <c r="J36" s="96">
        <v>17.344913172811776</v>
      </c>
      <c r="K36" s="7">
        <v>16.996738855779906</v>
      </c>
      <c r="L36" s="7">
        <v>17.693087489843645</v>
      </c>
      <c r="M36" s="99">
        <v>17.900321337217036</v>
      </c>
      <c r="N36" s="16">
        <v>17.583046348954998</v>
      </c>
      <c r="O36" s="16">
        <v>18.217596325479075</v>
      </c>
      <c r="P36" s="32">
        <f t="shared" si="1"/>
        <v>0.55540816440526086</v>
      </c>
      <c r="Q36" s="33"/>
      <c r="R36" s="96">
        <v>1.2461868994817211</v>
      </c>
      <c r="S36" s="7">
        <v>1.1032421859628956</v>
      </c>
      <c r="T36" s="7">
        <v>1.3891316130005467</v>
      </c>
      <c r="U36" s="99">
        <v>1.3500004334310181</v>
      </c>
      <c r="V36" s="16">
        <v>1.2120247482307118</v>
      </c>
      <c r="W36" s="16">
        <v>1.4879761186313243</v>
      </c>
      <c r="X36" s="85">
        <f t="shared" si="2"/>
        <v>0.10381353394929693</v>
      </c>
      <c r="Y36" s="33"/>
    </row>
    <row r="37" spans="1:25" ht="18.75" customHeight="1" x14ac:dyDescent="0.15">
      <c r="A37" s="3" t="s">
        <v>35</v>
      </c>
      <c r="B37" s="96">
        <v>19.019173740987618</v>
      </c>
      <c r="C37" s="7">
        <v>18.584277622715408</v>
      </c>
      <c r="D37" s="7">
        <v>19.454069859259828</v>
      </c>
      <c r="E37" s="99">
        <v>19.479206089054507</v>
      </c>
      <c r="F37" s="16">
        <v>19.11019263758973</v>
      </c>
      <c r="G37" s="16">
        <v>19.848219540519285</v>
      </c>
      <c r="H37" s="32">
        <f t="shared" si="0"/>
        <v>0.46003234806688909</v>
      </c>
      <c r="I37" s="33"/>
      <c r="J37" s="96">
        <v>17.296283604443161</v>
      </c>
      <c r="K37" s="7">
        <v>16.881291454283726</v>
      </c>
      <c r="L37" s="7">
        <v>17.711275754602596</v>
      </c>
      <c r="M37" s="99">
        <v>17.894426314122921</v>
      </c>
      <c r="N37" s="16">
        <v>17.535358283942109</v>
      </c>
      <c r="O37" s="16">
        <v>18.253494344303732</v>
      </c>
      <c r="P37" s="32">
        <f t="shared" si="1"/>
        <v>0.59814270967975958</v>
      </c>
      <c r="Q37" s="33"/>
      <c r="R37" s="96">
        <v>1.722890136544456</v>
      </c>
      <c r="S37" s="7">
        <v>1.4976965792975434</v>
      </c>
      <c r="T37" s="7">
        <v>1.9480836937913686</v>
      </c>
      <c r="U37" s="99">
        <v>1.5847797749315888</v>
      </c>
      <c r="V37" s="16">
        <v>1.3996299245361994</v>
      </c>
      <c r="W37" s="16">
        <v>1.7699296253269783</v>
      </c>
      <c r="X37" s="85">
        <f t="shared" si="2"/>
        <v>-0.13811036161286716</v>
      </c>
      <c r="Y37" s="33"/>
    </row>
    <row r="38" spans="1:25" ht="18.75" customHeight="1" x14ac:dyDescent="0.15">
      <c r="A38" s="3" t="s">
        <v>36</v>
      </c>
      <c r="B38" s="96">
        <v>17.49630769099911</v>
      </c>
      <c r="C38" s="7">
        <v>17.056211388818674</v>
      </c>
      <c r="D38" s="7">
        <v>17.936403993179546</v>
      </c>
      <c r="E38" s="99">
        <v>18.129497551460606</v>
      </c>
      <c r="F38" s="16">
        <v>17.725059649178618</v>
      </c>
      <c r="G38" s="16">
        <v>18.533935453742593</v>
      </c>
      <c r="H38" s="32">
        <f t="shared" si="0"/>
        <v>0.63318986046149561</v>
      </c>
      <c r="I38" s="33"/>
      <c r="J38" s="96">
        <v>16.289807886442023</v>
      </c>
      <c r="K38" s="7">
        <v>15.874532476595142</v>
      </c>
      <c r="L38" s="7">
        <v>16.705083296288905</v>
      </c>
      <c r="M38" s="99">
        <v>16.960525695316157</v>
      </c>
      <c r="N38" s="16">
        <v>16.573213691179575</v>
      </c>
      <c r="O38" s="16">
        <v>17.347837699452739</v>
      </c>
      <c r="P38" s="32">
        <f t="shared" si="1"/>
        <v>0.67071780887413368</v>
      </c>
      <c r="Q38" s="33"/>
      <c r="R38" s="96">
        <v>1.2064998045570816</v>
      </c>
      <c r="S38" s="7">
        <v>1.0303469422318581</v>
      </c>
      <c r="T38" s="7">
        <v>1.3826526668823051</v>
      </c>
      <c r="U38" s="99">
        <v>1.1689718561444524</v>
      </c>
      <c r="V38" s="16">
        <v>1.0036290069226972</v>
      </c>
      <c r="W38" s="16">
        <v>1.3343147053662077</v>
      </c>
      <c r="X38" s="85">
        <f t="shared" si="2"/>
        <v>-3.7527948412629186E-2</v>
      </c>
      <c r="Y38" s="33"/>
    </row>
    <row r="39" spans="1:25" ht="18.75" customHeight="1" x14ac:dyDescent="0.15">
      <c r="A39" s="3" t="s">
        <v>37</v>
      </c>
      <c r="B39" s="96">
        <v>18.113634748352748</v>
      </c>
      <c r="C39" s="7">
        <v>17.750882007565806</v>
      </c>
      <c r="D39" s="7">
        <v>18.47638748913969</v>
      </c>
      <c r="E39" s="99">
        <v>18.893536491969797</v>
      </c>
      <c r="F39" s="16">
        <v>18.541395770253263</v>
      </c>
      <c r="G39" s="16">
        <v>19.245677213686331</v>
      </c>
      <c r="H39" s="32">
        <f t="shared" ref="H39:H61" si="3">E39-B39</f>
        <v>0.77990174361704945</v>
      </c>
      <c r="I39" s="33" t="s">
        <v>138</v>
      </c>
      <c r="J39" s="96">
        <v>16.655360728400279</v>
      </c>
      <c r="K39" s="7">
        <v>16.317757456585017</v>
      </c>
      <c r="L39" s="7">
        <v>16.99296400021554</v>
      </c>
      <c r="M39" s="99">
        <v>17.346939105405735</v>
      </c>
      <c r="N39" s="16">
        <v>17.020495449654415</v>
      </c>
      <c r="O39" s="16">
        <v>17.673382761157054</v>
      </c>
      <c r="P39" s="32">
        <f t="shared" ref="P39:P61" si="4">M39-J39</f>
        <v>0.69157837700545599</v>
      </c>
      <c r="Q39" s="33" t="s">
        <v>138</v>
      </c>
      <c r="R39" s="96">
        <v>1.4582740199524697</v>
      </c>
      <c r="S39" s="7">
        <v>1.3285598873658251</v>
      </c>
      <c r="T39" s="7">
        <v>1.5879881525391144</v>
      </c>
      <c r="U39" s="99">
        <v>1.5465973865640621</v>
      </c>
      <c r="V39" s="16">
        <v>1.4152320562518332</v>
      </c>
      <c r="W39" s="16">
        <v>1.6779627168762909</v>
      </c>
      <c r="X39" s="85">
        <f t="shared" ref="X39:X61" si="5">U39-R39</f>
        <v>8.8323366611592347E-2</v>
      </c>
      <c r="Y39" s="33"/>
    </row>
    <row r="40" spans="1:25" ht="18.75" customHeight="1" x14ac:dyDescent="0.15">
      <c r="A40" s="3" t="s">
        <v>38</v>
      </c>
      <c r="B40" s="96">
        <v>17.927020810936188</v>
      </c>
      <c r="C40" s="7">
        <v>17.488020557287225</v>
      </c>
      <c r="D40" s="7">
        <v>18.366021064585151</v>
      </c>
      <c r="E40" s="99">
        <v>17.954889955007502</v>
      </c>
      <c r="F40" s="16">
        <v>17.531597174402041</v>
      </c>
      <c r="G40" s="16">
        <v>18.378182735612963</v>
      </c>
      <c r="H40" s="32">
        <f t="shared" si="3"/>
        <v>2.7869144071313912E-2</v>
      </c>
      <c r="I40" s="33"/>
      <c r="J40" s="96">
        <v>16.55310149377005</v>
      </c>
      <c r="K40" s="7">
        <v>16.142747240106075</v>
      </c>
      <c r="L40" s="7">
        <v>16.963455747434026</v>
      </c>
      <c r="M40" s="99">
        <v>16.833880388862497</v>
      </c>
      <c r="N40" s="16">
        <v>16.435004699842441</v>
      </c>
      <c r="O40" s="16">
        <v>17.232756077882552</v>
      </c>
      <c r="P40" s="32">
        <f t="shared" si="4"/>
        <v>0.28077889509244613</v>
      </c>
      <c r="Q40" s="33"/>
      <c r="R40" s="96">
        <v>1.373919317166135</v>
      </c>
      <c r="S40" s="7">
        <v>1.2180158345495913</v>
      </c>
      <c r="T40" s="7">
        <v>1.5298227997826788</v>
      </c>
      <c r="U40" s="99">
        <v>1.1210095661450097</v>
      </c>
      <c r="V40" s="16">
        <v>0.99023122185735835</v>
      </c>
      <c r="W40" s="16">
        <v>1.251787910432661</v>
      </c>
      <c r="X40" s="85">
        <f t="shared" si="5"/>
        <v>-0.25290975102112534</v>
      </c>
      <c r="Y40" s="33"/>
    </row>
    <row r="41" spans="1:25" ht="18.75" customHeight="1" x14ac:dyDescent="0.15">
      <c r="A41" s="3" t="s">
        <v>39</v>
      </c>
      <c r="B41" s="96">
        <v>17.820150417702099</v>
      </c>
      <c r="C41" s="7">
        <v>17.536497323333499</v>
      </c>
      <c r="D41" s="7">
        <v>18.103803512070698</v>
      </c>
      <c r="E41" s="99">
        <v>18.501260070486843</v>
      </c>
      <c r="F41" s="16">
        <v>18.211308581737615</v>
      </c>
      <c r="G41" s="16">
        <v>18.791211559236071</v>
      </c>
      <c r="H41" s="32">
        <f t="shared" si="3"/>
        <v>0.68110965278474467</v>
      </c>
      <c r="I41" s="33" t="s">
        <v>138</v>
      </c>
      <c r="J41" s="96">
        <v>16.652451180268276</v>
      </c>
      <c r="K41" s="7">
        <v>16.38304953831474</v>
      </c>
      <c r="L41" s="7">
        <v>16.921852822221812</v>
      </c>
      <c r="M41" s="99">
        <v>17.306466391804548</v>
      </c>
      <c r="N41" s="16">
        <v>17.031704523856337</v>
      </c>
      <c r="O41" s="16">
        <v>17.581228259752759</v>
      </c>
      <c r="P41" s="32">
        <f t="shared" si="4"/>
        <v>0.65401521153627229</v>
      </c>
      <c r="Q41" s="33" t="s">
        <v>138</v>
      </c>
      <c r="R41" s="96">
        <v>1.1676992374338238</v>
      </c>
      <c r="S41" s="7">
        <v>1.0696315252450006</v>
      </c>
      <c r="T41" s="7">
        <v>1.2657669496226469</v>
      </c>
      <c r="U41" s="99">
        <v>1.1947936786822917</v>
      </c>
      <c r="V41" s="16">
        <v>1.098285275764127</v>
      </c>
      <c r="W41" s="16">
        <v>1.2913020816004563</v>
      </c>
      <c r="X41" s="85">
        <f t="shared" si="5"/>
        <v>2.7094441248467938E-2</v>
      </c>
      <c r="Y41" s="33"/>
    </row>
    <row r="42" spans="1:25" ht="18.75" customHeight="1" x14ac:dyDescent="0.15">
      <c r="A42" s="3" t="s">
        <v>40</v>
      </c>
      <c r="B42" s="96">
        <v>17.546589158605478</v>
      </c>
      <c r="C42" s="7">
        <v>17.186691617302703</v>
      </c>
      <c r="D42" s="7">
        <v>17.906486699908253</v>
      </c>
      <c r="E42" s="99">
        <v>17.957890562481534</v>
      </c>
      <c r="F42" s="16">
        <v>17.606831806365758</v>
      </c>
      <c r="G42" s="16">
        <v>18.30894931859731</v>
      </c>
      <c r="H42" s="32">
        <f t="shared" si="3"/>
        <v>0.41130140387605607</v>
      </c>
      <c r="I42" s="33"/>
      <c r="J42" s="96">
        <v>16.23014638402962</v>
      </c>
      <c r="K42" s="7">
        <v>15.893162107047672</v>
      </c>
      <c r="L42" s="7">
        <v>16.567130661011568</v>
      </c>
      <c r="M42" s="99">
        <v>16.417436791853387</v>
      </c>
      <c r="N42" s="16">
        <v>16.093197875419555</v>
      </c>
      <c r="O42" s="16">
        <v>16.741675708287218</v>
      </c>
      <c r="P42" s="32">
        <f t="shared" si="4"/>
        <v>0.18729040782376671</v>
      </c>
      <c r="Q42" s="33"/>
      <c r="R42" s="96">
        <v>1.3164427745758533</v>
      </c>
      <c r="S42" s="7">
        <v>1.1853944060215442</v>
      </c>
      <c r="T42" s="7">
        <v>1.4474911431301625</v>
      </c>
      <c r="U42" s="99">
        <v>1.5404537706281538</v>
      </c>
      <c r="V42" s="16">
        <v>1.4042357585057721</v>
      </c>
      <c r="W42" s="16">
        <v>1.6766717827505355</v>
      </c>
      <c r="X42" s="85">
        <f t="shared" si="5"/>
        <v>0.22401099605230046</v>
      </c>
      <c r="Y42" s="33"/>
    </row>
    <row r="43" spans="1:25" ht="18.75" customHeight="1" x14ac:dyDescent="0.15">
      <c r="A43" s="3" t="s">
        <v>41</v>
      </c>
      <c r="B43" s="96">
        <v>18.930732503218511</v>
      </c>
      <c r="C43" s="7">
        <v>18.548296737304334</v>
      </c>
      <c r="D43" s="7">
        <v>19.313168269132689</v>
      </c>
      <c r="E43" s="99">
        <v>19.084550592355374</v>
      </c>
      <c r="F43" s="16">
        <v>18.717901969298129</v>
      </c>
      <c r="G43" s="16">
        <v>19.451199215412618</v>
      </c>
      <c r="H43" s="32">
        <f t="shared" si="3"/>
        <v>0.15381808913686257</v>
      </c>
      <c r="I43" s="33"/>
      <c r="J43" s="96">
        <v>17.038163932538101</v>
      </c>
      <c r="K43" s="7">
        <v>16.685529646613855</v>
      </c>
      <c r="L43" s="7">
        <v>17.390798218462347</v>
      </c>
      <c r="M43" s="99">
        <v>17.191750428494444</v>
      </c>
      <c r="N43" s="16">
        <v>16.855896609233689</v>
      </c>
      <c r="O43" s="16">
        <v>17.5276042477552</v>
      </c>
      <c r="P43" s="32">
        <f t="shared" si="4"/>
        <v>0.15358649595634333</v>
      </c>
      <c r="Q43" s="33"/>
      <c r="R43" s="96">
        <v>1.8925685706804065</v>
      </c>
      <c r="S43" s="7">
        <v>1.7245937696911857</v>
      </c>
      <c r="T43" s="7">
        <v>2.0605433716696275</v>
      </c>
      <c r="U43" s="99">
        <v>1.89280016386093</v>
      </c>
      <c r="V43" s="16">
        <v>1.7378950759862022</v>
      </c>
      <c r="W43" s="16">
        <v>2.0477052517356578</v>
      </c>
      <c r="X43" s="85">
        <f t="shared" si="5"/>
        <v>2.3159318052345945E-4</v>
      </c>
      <c r="Y43" s="33"/>
    </row>
    <row r="44" spans="1:25" ht="18.75" customHeight="1" x14ac:dyDescent="0.15">
      <c r="A44" s="3" t="s">
        <v>42</v>
      </c>
      <c r="B44" s="96">
        <v>18.38928707634798</v>
      </c>
      <c r="C44" s="7">
        <v>17.766211328269016</v>
      </c>
      <c r="D44" s="7">
        <v>19.012362824426944</v>
      </c>
      <c r="E44" s="99">
        <v>18.836947341641967</v>
      </c>
      <c r="F44" s="16">
        <v>18.261834069946126</v>
      </c>
      <c r="G44" s="16">
        <v>19.412060613337808</v>
      </c>
      <c r="H44" s="32">
        <f t="shared" si="3"/>
        <v>0.44766026529398673</v>
      </c>
      <c r="I44" s="33"/>
      <c r="J44" s="96">
        <v>17.21124588483595</v>
      </c>
      <c r="K44" s="7">
        <v>16.613526240486181</v>
      </c>
      <c r="L44" s="7">
        <v>17.80896552918572</v>
      </c>
      <c r="M44" s="99">
        <v>17.558357074424773</v>
      </c>
      <c r="N44" s="16">
        <v>17.000517790936943</v>
      </c>
      <c r="O44" s="16">
        <v>18.116196357912603</v>
      </c>
      <c r="P44" s="32">
        <f t="shared" si="4"/>
        <v>0.34711118958882281</v>
      </c>
      <c r="Q44" s="33"/>
      <c r="R44" s="96">
        <v>1.1780411915120312</v>
      </c>
      <c r="S44" s="7">
        <v>0.91589991513851665</v>
      </c>
      <c r="T44" s="7">
        <v>1.4401824678855459</v>
      </c>
      <c r="U44" s="99">
        <v>1.2785902672171938</v>
      </c>
      <c r="V44" s="16">
        <v>1.0146868220346048</v>
      </c>
      <c r="W44" s="16">
        <v>1.5424937123997828</v>
      </c>
      <c r="X44" s="85">
        <f t="shared" si="5"/>
        <v>0.10054907570516258</v>
      </c>
      <c r="Y44" s="33"/>
    </row>
    <row r="45" spans="1:25" ht="18.75" customHeight="1" x14ac:dyDescent="0.15">
      <c r="A45" s="3" t="s">
        <v>43</v>
      </c>
      <c r="B45" s="96">
        <v>18.330813929922009</v>
      </c>
      <c r="C45" s="7">
        <v>17.715993038522015</v>
      </c>
      <c r="D45" s="7">
        <v>18.945634821322002</v>
      </c>
      <c r="E45" s="99">
        <v>18.71657785175341</v>
      </c>
      <c r="F45" s="16">
        <v>18.161036396204818</v>
      </c>
      <c r="G45" s="16">
        <v>19.272119307302003</v>
      </c>
      <c r="H45" s="32">
        <f t="shared" si="3"/>
        <v>0.38576392183140129</v>
      </c>
      <c r="I45" s="33"/>
      <c r="J45" s="96">
        <v>17.297236866395419</v>
      </c>
      <c r="K45" s="7">
        <v>16.710708947939779</v>
      </c>
      <c r="L45" s="7">
        <v>17.88376478485106</v>
      </c>
      <c r="M45" s="99">
        <v>17.708555370836386</v>
      </c>
      <c r="N45" s="16">
        <v>17.175719876013652</v>
      </c>
      <c r="O45" s="16">
        <v>18.24139086565912</v>
      </c>
      <c r="P45" s="32">
        <f t="shared" si="4"/>
        <v>0.41131850444096685</v>
      </c>
      <c r="Q45" s="33"/>
      <c r="R45" s="96">
        <v>1.0335770635265895</v>
      </c>
      <c r="S45" s="7">
        <v>0.81834011486015579</v>
      </c>
      <c r="T45" s="7">
        <v>1.2488140121930233</v>
      </c>
      <c r="U45" s="99">
        <v>1.0080224809170266</v>
      </c>
      <c r="V45" s="16">
        <v>0.814267366327311</v>
      </c>
      <c r="W45" s="16">
        <v>1.2017775955067422</v>
      </c>
      <c r="X45" s="85">
        <f t="shared" si="5"/>
        <v>-2.5554582609562893E-2</v>
      </c>
      <c r="Y45" s="33"/>
    </row>
    <row r="46" spans="1:25" ht="18.75" customHeight="1" x14ac:dyDescent="0.15">
      <c r="A46" s="3" t="s">
        <v>44</v>
      </c>
      <c r="B46" s="96">
        <v>19.181872982933083</v>
      </c>
      <c r="C46" s="7">
        <v>18.136588077361392</v>
      </c>
      <c r="D46" s="7">
        <v>20.227157888504774</v>
      </c>
      <c r="E46" s="99">
        <v>18.561985130673303</v>
      </c>
      <c r="F46" s="16">
        <v>17.567800899966031</v>
      </c>
      <c r="G46" s="16">
        <v>19.556169361380576</v>
      </c>
      <c r="H46" s="32">
        <f t="shared" si="3"/>
        <v>-0.61988785225977949</v>
      </c>
      <c r="I46" s="33"/>
      <c r="J46" s="96">
        <v>17.471786814944721</v>
      </c>
      <c r="K46" s="7">
        <v>16.505170466810505</v>
      </c>
      <c r="L46" s="7">
        <v>18.438403163078938</v>
      </c>
      <c r="M46" s="99">
        <v>17.13811188057484</v>
      </c>
      <c r="N46" s="16">
        <v>16.21603199631971</v>
      </c>
      <c r="O46" s="16">
        <v>18.06019176482997</v>
      </c>
      <c r="P46" s="32">
        <f t="shared" si="4"/>
        <v>-0.33367493436988127</v>
      </c>
      <c r="Q46" s="33"/>
      <c r="R46" s="96">
        <v>1.7100861679883599</v>
      </c>
      <c r="S46" s="7">
        <v>1.2736178286737219</v>
      </c>
      <c r="T46" s="7">
        <v>2.1465545073029979</v>
      </c>
      <c r="U46" s="99">
        <v>1.4238732500984612</v>
      </c>
      <c r="V46" s="16">
        <v>1.0544860928422541</v>
      </c>
      <c r="W46" s="16">
        <v>1.7932604073546683</v>
      </c>
      <c r="X46" s="85">
        <f t="shared" si="5"/>
        <v>-0.28621291788989867</v>
      </c>
      <c r="Y46" s="33"/>
    </row>
    <row r="47" spans="1:25" ht="18.75" customHeight="1" x14ac:dyDescent="0.15">
      <c r="A47" s="3" t="s">
        <v>45</v>
      </c>
      <c r="B47" s="96">
        <v>18.281530833904391</v>
      </c>
      <c r="C47" s="7">
        <v>17.659253439798825</v>
      </c>
      <c r="D47" s="7">
        <v>18.903808228009957</v>
      </c>
      <c r="E47" s="99">
        <v>18.094809429491427</v>
      </c>
      <c r="F47" s="16">
        <v>17.440950321284308</v>
      </c>
      <c r="G47" s="16">
        <v>18.748668537698546</v>
      </c>
      <c r="H47" s="32">
        <f t="shared" si="3"/>
        <v>-0.18672140441296392</v>
      </c>
      <c r="I47" s="33"/>
      <c r="J47" s="96">
        <v>17.220074991663726</v>
      </c>
      <c r="K47" s="7">
        <v>16.630041219692721</v>
      </c>
      <c r="L47" s="7">
        <v>17.81010876363473</v>
      </c>
      <c r="M47" s="99">
        <v>17.052503071414346</v>
      </c>
      <c r="N47" s="16">
        <v>16.433720615146612</v>
      </c>
      <c r="O47" s="16">
        <v>17.67128552768208</v>
      </c>
      <c r="P47" s="32">
        <f t="shared" si="4"/>
        <v>-0.1675719202493795</v>
      </c>
      <c r="Q47" s="33"/>
      <c r="R47" s="96">
        <v>1.0614558422406624</v>
      </c>
      <c r="S47" s="7">
        <v>0.86611018277221208</v>
      </c>
      <c r="T47" s="7">
        <v>1.2568015017091128</v>
      </c>
      <c r="U47" s="99">
        <v>1.0423063580770773</v>
      </c>
      <c r="V47" s="16">
        <v>0.85468145762295156</v>
      </c>
      <c r="W47" s="16">
        <v>1.229931258531203</v>
      </c>
      <c r="X47" s="85">
        <f t="shared" si="5"/>
        <v>-1.9149484163585084E-2</v>
      </c>
      <c r="Y47" s="33"/>
    </row>
    <row r="48" spans="1:25" ht="18.75" customHeight="1" x14ac:dyDescent="0.15">
      <c r="A48" s="3" t="s">
        <v>46</v>
      </c>
      <c r="B48" s="96">
        <v>17.530030806522511</v>
      </c>
      <c r="C48" s="7">
        <v>16.838483999066234</v>
      </c>
      <c r="D48" s="7">
        <v>18.221577613978788</v>
      </c>
      <c r="E48" s="99">
        <v>19.227484883530753</v>
      </c>
      <c r="F48" s="16">
        <v>18.519484883052929</v>
      </c>
      <c r="G48" s="16">
        <v>19.935484884008577</v>
      </c>
      <c r="H48" s="32">
        <f t="shared" si="3"/>
        <v>1.697454077008242</v>
      </c>
      <c r="I48" s="33" t="s">
        <v>139</v>
      </c>
      <c r="J48" s="96">
        <v>16.635884498485712</v>
      </c>
      <c r="K48" s="7">
        <v>15.971206668748446</v>
      </c>
      <c r="L48" s="7">
        <v>17.300562328222977</v>
      </c>
      <c r="M48" s="99">
        <v>17.983814801331395</v>
      </c>
      <c r="N48" s="16">
        <v>17.313597063264009</v>
      </c>
      <c r="O48" s="16">
        <v>18.654032539398781</v>
      </c>
      <c r="P48" s="32">
        <f t="shared" si="4"/>
        <v>1.3479303028456826</v>
      </c>
      <c r="Q48" s="33" t="s">
        <v>138</v>
      </c>
      <c r="R48" s="96">
        <v>0.89414630803680051</v>
      </c>
      <c r="S48" s="7">
        <v>0.69123760946965418</v>
      </c>
      <c r="T48" s="7">
        <v>1.0970550066039468</v>
      </c>
      <c r="U48" s="99">
        <v>1.2436700821993589</v>
      </c>
      <c r="V48" s="16">
        <v>1.0042088108343556</v>
      </c>
      <c r="W48" s="16">
        <v>1.4831313535643622</v>
      </c>
      <c r="X48" s="85">
        <f t="shared" si="5"/>
        <v>0.34952377416255842</v>
      </c>
      <c r="Y48" s="33"/>
    </row>
    <row r="49" spans="1:25" ht="18.75" customHeight="1" x14ac:dyDescent="0.15">
      <c r="A49" s="3" t="s">
        <v>150</v>
      </c>
      <c r="B49" s="96">
        <v>18.62168270683512</v>
      </c>
      <c r="C49" s="7">
        <v>18.223598188289934</v>
      </c>
      <c r="D49" s="7">
        <v>19.019767225380306</v>
      </c>
      <c r="E49" s="99">
        <v>18.852815805827834</v>
      </c>
      <c r="F49" s="16">
        <v>18.47154774804584</v>
      </c>
      <c r="G49" s="16">
        <v>19.234083863609829</v>
      </c>
      <c r="H49" s="32">
        <f t="shared" si="3"/>
        <v>0.23113309899271428</v>
      </c>
      <c r="I49" s="33"/>
      <c r="J49" s="96">
        <v>16.957428716008113</v>
      </c>
      <c r="K49" s="7">
        <v>16.587133640148387</v>
      </c>
      <c r="L49" s="7">
        <v>17.32772379186784</v>
      </c>
      <c r="M49" s="99">
        <v>17.123382773409659</v>
      </c>
      <c r="N49" s="16">
        <v>16.770358720105691</v>
      </c>
      <c r="O49" s="16">
        <v>17.476406826713628</v>
      </c>
      <c r="P49" s="32">
        <f t="shared" si="4"/>
        <v>0.1659540574015459</v>
      </c>
      <c r="Q49" s="33"/>
      <c r="R49" s="96">
        <v>1.6642539908270055</v>
      </c>
      <c r="S49" s="7">
        <v>1.4847201192323602</v>
      </c>
      <c r="T49" s="7">
        <v>1.8437878624216508</v>
      </c>
      <c r="U49" s="99">
        <v>1.7294330324181797</v>
      </c>
      <c r="V49" s="16">
        <v>1.5603012844545892</v>
      </c>
      <c r="W49" s="16">
        <v>1.8985647803817702</v>
      </c>
      <c r="X49" s="85">
        <f t="shared" si="5"/>
        <v>6.5179041591174158E-2</v>
      </c>
      <c r="Y49" s="33"/>
    </row>
    <row r="50" spans="1:25" ht="18.75" customHeight="1" x14ac:dyDescent="0.15">
      <c r="A50" s="3" t="s">
        <v>47</v>
      </c>
      <c r="B50" s="96">
        <v>16.769902861413374</v>
      </c>
      <c r="C50" s="7">
        <v>16.167973755569705</v>
      </c>
      <c r="D50" s="7">
        <v>17.371831967257044</v>
      </c>
      <c r="E50" s="99">
        <v>17.813788898823319</v>
      </c>
      <c r="F50" s="16">
        <v>17.23434768171991</v>
      </c>
      <c r="G50" s="16">
        <v>18.393230115926727</v>
      </c>
      <c r="H50" s="32">
        <f t="shared" si="3"/>
        <v>1.0438860374099441</v>
      </c>
      <c r="I50" s="33"/>
      <c r="J50" s="96">
        <v>15.570711155699529</v>
      </c>
      <c r="K50" s="7">
        <v>15.011593916326243</v>
      </c>
      <c r="L50" s="7">
        <v>16.129828395072817</v>
      </c>
      <c r="M50" s="99">
        <v>16.417183727083291</v>
      </c>
      <c r="N50" s="16">
        <v>15.876705318828302</v>
      </c>
      <c r="O50" s="16">
        <v>16.957662135338278</v>
      </c>
      <c r="P50" s="32">
        <f t="shared" si="4"/>
        <v>0.84647257138376197</v>
      </c>
      <c r="Q50" s="33"/>
      <c r="R50" s="96">
        <v>1.1991917057138435</v>
      </c>
      <c r="S50" s="7">
        <v>0.99576820629174201</v>
      </c>
      <c r="T50" s="7">
        <v>1.4026152051359451</v>
      </c>
      <c r="U50" s="99">
        <v>1.3966051717400272</v>
      </c>
      <c r="V50" s="16">
        <v>1.1727155004448702</v>
      </c>
      <c r="W50" s="16">
        <v>1.6204948430351842</v>
      </c>
      <c r="X50" s="85">
        <f t="shared" si="5"/>
        <v>0.1974134660261837</v>
      </c>
      <c r="Y50" s="33"/>
    </row>
    <row r="51" spans="1:25" ht="18.75" customHeight="1" x14ac:dyDescent="0.15">
      <c r="A51" s="3" t="s">
        <v>48</v>
      </c>
      <c r="B51" s="96">
        <v>17.165160714911405</v>
      </c>
      <c r="C51" s="7">
        <v>16.331970382403675</v>
      </c>
      <c r="D51" s="7">
        <v>17.998351047419135</v>
      </c>
      <c r="E51" s="99">
        <v>18.188271120090409</v>
      </c>
      <c r="F51" s="16">
        <v>17.290405279571306</v>
      </c>
      <c r="G51" s="16">
        <v>19.086136960609512</v>
      </c>
      <c r="H51" s="32">
        <f t="shared" si="3"/>
        <v>1.0231104051790041</v>
      </c>
      <c r="I51" s="33"/>
      <c r="J51" s="96">
        <v>16.090296350054562</v>
      </c>
      <c r="K51" s="7">
        <v>15.298322444808848</v>
      </c>
      <c r="L51" s="7">
        <v>16.882270255300277</v>
      </c>
      <c r="M51" s="99">
        <v>16.774767165199503</v>
      </c>
      <c r="N51" s="16">
        <v>15.932526411811986</v>
      </c>
      <c r="O51" s="16">
        <v>17.617007918587021</v>
      </c>
      <c r="P51" s="32">
        <f t="shared" si="4"/>
        <v>0.68447081514494101</v>
      </c>
      <c r="Q51" s="33"/>
      <c r="R51" s="96">
        <v>1.0748643648568403</v>
      </c>
      <c r="S51" s="7">
        <v>0.78515523880826565</v>
      </c>
      <c r="T51" s="7">
        <v>1.364573490905415</v>
      </c>
      <c r="U51" s="99">
        <v>1.4135039548909107</v>
      </c>
      <c r="V51" s="16">
        <v>1.0809027697709364</v>
      </c>
      <c r="W51" s="16">
        <v>1.7461051400108851</v>
      </c>
      <c r="X51" s="85">
        <f t="shared" si="5"/>
        <v>0.3386395900340704</v>
      </c>
      <c r="Y51" s="33"/>
    </row>
    <row r="52" spans="1:25" ht="18.75" customHeight="1" x14ac:dyDescent="0.15">
      <c r="A52" s="3" t="s">
        <v>49</v>
      </c>
      <c r="B52" s="96">
        <v>18.197407106454953</v>
      </c>
      <c r="C52" s="7">
        <v>17.651504899473199</v>
      </c>
      <c r="D52" s="7">
        <v>18.743309313436708</v>
      </c>
      <c r="E52" s="99">
        <v>18.17699454614651</v>
      </c>
      <c r="F52" s="16">
        <v>17.663920041661751</v>
      </c>
      <c r="G52" s="16">
        <v>18.690069050631269</v>
      </c>
      <c r="H52" s="32">
        <f t="shared" si="3"/>
        <v>-2.0412560308443517E-2</v>
      </c>
      <c r="I52" s="33"/>
      <c r="J52" s="96">
        <v>16.667828075366668</v>
      </c>
      <c r="K52" s="7">
        <v>16.160252506866353</v>
      </c>
      <c r="L52" s="7">
        <v>17.175403643866982</v>
      </c>
      <c r="M52" s="99">
        <v>16.696387509209607</v>
      </c>
      <c r="N52" s="16">
        <v>16.221374826601593</v>
      </c>
      <c r="O52" s="16">
        <v>17.171400191817622</v>
      </c>
      <c r="P52" s="32">
        <f t="shared" si="4"/>
        <v>2.8559433842939796E-2</v>
      </c>
      <c r="Q52" s="33"/>
      <c r="R52" s="96">
        <v>1.5295790310882866</v>
      </c>
      <c r="S52" s="7">
        <v>1.3242204483691919</v>
      </c>
      <c r="T52" s="7">
        <v>1.7349376138073813</v>
      </c>
      <c r="U52" s="99">
        <v>1.4806070369369044</v>
      </c>
      <c r="V52" s="16">
        <v>1.2969927699019708</v>
      </c>
      <c r="W52" s="16">
        <v>1.6642213039718381</v>
      </c>
      <c r="X52" s="85">
        <f t="shared" si="5"/>
        <v>-4.8971994151382203E-2</v>
      </c>
      <c r="Y52" s="33"/>
    </row>
    <row r="53" spans="1:25" ht="18.75" customHeight="1" x14ac:dyDescent="0.15">
      <c r="A53" s="3" t="s">
        <v>50</v>
      </c>
      <c r="B53" s="96">
        <v>18.308242100805039</v>
      </c>
      <c r="C53" s="7">
        <v>17.521619091092436</v>
      </c>
      <c r="D53" s="7">
        <v>19.094865110517642</v>
      </c>
      <c r="E53" s="99">
        <v>19.214944423447989</v>
      </c>
      <c r="F53" s="16">
        <v>18.448502591120604</v>
      </c>
      <c r="G53" s="16">
        <v>19.981386255775373</v>
      </c>
      <c r="H53" s="32">
        <f t="shared" si="3"/>
        <v>0.90670232264294981</v>
      </c>
      <c r="I53" s="33"/>
      <c r="J53" s="96">
        <v>17.1473410503026</v>
      </c>
      <c r="K53" s="7">
        <v>16.402511038323699</v>
      </c>
      <c r="L53" s="7">
        <v>17.892171062281502</v>
      </c>
      <c r="M53" s="99">
        <v>17.365758490839507</v>
      </c>
      <c r="N53" s="16">
        <v>16.66716714400085</v>
      </c>
      <c r="O53" s="16">
        <v>18.064349837678165</v>
      </c>
      <c r="P53" s="32">
        <f t="shared" si="4"/>
        <v>0.21841744053690704</v>
      </c>
      <c r="Q53" s="33"/>
      <c r="R53" s="96">
        <v>1.1609010505024386</v>
      </c>
      <c r="S53" s="7">
        <v>0.90498319669746552</v>
      </c>
      <c r="T53" s="7">
        <v>1.4168189043074118</v>
      </c>
      <c r="U53" s="99">
        <v>1.8491859326084794</v>
      </c>
      <c r="V53" s="16">
        <v>1.5231031383010163</v>
      </c>
      <c r="W53" s="16">
        <v>2.1752687269159425</v>
      </c>
      <c r="X53" s="85">
        <f t="shared" si="5"/>
        <v>0.68828488210604077</v>
      </c>
      <c r="Y53" s="33" t="s">
        <v>138</v>
      </c>
    </row>
    <row r="54" spans="1:25" ht="18.75" customHeight="1" x14ac:dyDescent="0.15">
      <c r="A54" s="3" t="s">
        <v>51</v>
      </c>
      <c r="B54" s="96">
        <v>18.455465311018731</v>
      </c>
      <c r="C54" s="7">
        <v>17.537272151293717</v>
      </c>
      <c r="D54" s="7">
        <v>19.373658470743745</v>
      </c>
      <c r="E54" s="99">
        <v>20.071176376525823</v>
      </c>
      <c r="F54" s="16">
        <v>19.212932383983286</v>
      </c>
      <c r="G54" s="16">
        <v>20.92942036906836</v>
      </c>
      <c r="H54" s="32">
        <f t="shared" si="3"/>
        <v>1.6157110655070923</v>
      </c>
      <c r="I54" s="33"/>
      <c r="J54" s="96">
        <v>17.045249938234328</v>
      </c>
      <c r="K54" s="7">
        <v>16.181577811400953</v>
      </c>
      <c r="L54" s="7">
        <v>17.908922065067703</v>
      </c>
      <c r="M54" s="99">
        <v>18.43500232394484</v>
      </c>
      <c r="N54" s="16">
        <v>17.613187369501972</v>
      </c>
      <c r="O54" s="16">
        <v>19.256817278387707</v>
      </c>
      <c r="P54" s="32">
        <f t="shared" si="4"/>
        <v>1.3897523857105121</v>
      </c>
      <c r="Q54" s="33"/>
      <c r="R54" s="96">
        <v>1.4102153727844029</v>
      </c>
      <c r="S54" s="7">
        <v>1.0636835403114677</v>
      </c>
      <c r="T54" s="7">
        <v>1.7567472052573381</v>
      </c>
      <c r="U54" s="99">
        <v>1.6361740525809796</v>
      </c>
      <c r="V54" s="16">
        <v>1.2717520211756119</v>
      </c>
      <c r="W54" s="16">
        <v>2.0005960839863475</v>
      </c>
      <c r="X54" s="85">
        <f t="shared" si="5"/>
        <v>0.22595867979657669</v>
      </c>
      <c r="Y54" s="33"/>
    </row>
    <row r="55" spans="1:25" ht="18.75" customHeight="1" x14ac:dyDescent="0.15">
      <c r="A55" s="3" t="s">
        <v>52</v>
      </c>
      <c r="B55" s="96">
        <v>18.252824960191028</v>
      </c>
      <c r="C55" s="7">
        <v>17.568473148788875</v>
      </c>
      <c r="D55" s="7">
        <v>18.93717677159318</v>
      </c>
      <c r="E55" s="99">
        <v>19.007320038011539</v>
      </c>
      <c r="F55" s="16">
        <v>18.368674832865061</v>
      </c>
      <c r="G55" s="16">
        <v>19.645965243158017</v>
      </c>
      <c r="H55" s="32">
        <f t="shared" si="3"/>
        <v>0.75449507782051128</v>
      </c>
      <c r="I55" s="33"/>
      <c r="J55" s="96">
        <v>16.942451700739888</v>
      </c>
      <c r="K55" s="7">
        <v>16.30101958554004</v>
      </c>
      <c r="L55" s="7">
        <v>17.583883815939735</v>
      </c>
      <c r="M55" s="99">
        <v>17.687485170360411</v>
      </c>
      <c r="N55" s="16">
        <v>17.080991226513689</v>
      </c>
      <c r="O55" s="16">
        <v>18.293979114207133</v>
      </c>
      <c r="P55" s="32">
        <f t="shared" si="4"/>
        <v>0.74503346962052319</v>
      </c>
      <c r="Q55" s="33"/>
      <c r="R55" s="96">
        <v>1.3103732594511397</v>
      </c>
      <c r="S55" s="7">
        <v>1.0475448427909109</v>
      </c>
      <c r="T55" s="7">
        <v>1.5732016761113685</v>
      </c>
      <c r="U55" s="99">
        <v>1.3198348676511291</v>
      </c>
      <c r="V55" s="16">
        <v>1.0678762527293268</v>
      </c>
      <c r="W55" s="16">
        <v>1.5717934825729314</v>
      </c>
      <c r="X55" s="85">
        <f t="shared" si="5"/>
        <v>9.4616081999894242E-3</v>
      </c>
      <c r="Y55" s="33"/>
    </row>
    <row r="56" spans="1:25" ht="18.75" customHeight="1" x14ac:dyDescent="0.15">
      <c r="A56" s="3" t="s">
        <v>53</v>
      </c>
      <c r="B56" s="96">
        <v>18.333915924091414</v>
      </c>
      <c r="C56" s="7">
        <v>17.633181390164477</v>
      </c>
      <c r="D56" s="7">
        <v>19.034650458018351</v>
      </c>
      <c r="E56" s="99">
        <v>18.87489946600634</v>
      </c>
      <c r="F56" s="16">
        <v>18.18622554404336</v>
      </c>
      <c r="G56" s="16">
        <v>19.563573387969321</v>
      </c>
      <c r="H56" s="32">
        <f t="shared" si="3"/>
        <v>0.54098354191492604</v>
      </c>
      <c r="I56" s="33"/>
      <c r="J56" s="96">
        <v>17.331988953149501</v>
      </c>
      <c r="K56" s="7">
        <v>16.657512431728382</v>
      </c>
      <c r="L56" s="7">
        <v>18.006465474570621</v>
      </c>
      <c r="M56" s="99">
        <v>17.330702076677412</v>
      </c>
      <c r="N56" s="16">
        <v>16.685968159065574</v>
      </c>
      <c r="O56" s="16">
        <v>17.975435994289249</v>
      </c>
      <c r="P56" s="32">
        <f t="shared" si="4"/>
        <v>-1.2868764720899151E-3</v>
      </c>
      <c r="Q56" s="33"/>
      <c r="R56" s="96">
        <v>1.001926970941911</v>
      </c>
      <c r="S56" s="7">
        <v>0.76983340399192346</v>
      </c>
      <c r="T56" s="7">
        <v>1.2340205378918985</v>
      </c>
      <c r="U56" s="99">
        <v>1.5441973893289298</v>
      </c>
      <c r="V56" s="16">
        <v>1.2745443657544802</v>
      </c>
      <c r="W56" s="16">
        <v>1.8138504129033794</v>
      </c>
      <c r="X56" s="85">
        <f t="shared" si="5"/>
        <v>0.54227041838701884</v>
      </c>
      <c r="Y56" s="33" t="s">
        <v>138</v>
      </c>
    </row>
    <row r="57" spans="1:25" ht="18.75" customHeight="1" x14ac:dyDescent="0.15">
      <c r="A57" s="3" t="s">
        <v>54</v>
      </c>
      <c r="B57" s="96">
        <v>17.723076180777078</v>
      </c>
      <c r="C57" s="7">
        <v>16.87594122173158</v>
      </c>
      <c r="D57" s="7">
        <v>18.570211139822575</v>
      </c>
      <c r="E57" s="99">
        <v>18.813749463283759</v>
      </c>
      <c r="F57" s="16">
        <v>17.906104624687696</v>
      </c>
      <c r="G57" s="16">
        <v>19.721394301879823</v>
      </c>
      <c r="H57" s="32">
        <f t="shared" si="3"/>
        <v>1.0906732825066818</v>
      </c>
      <c r="I57" s="33"/>
      <c r="J57" s="96">
        <v>16.621521403787661</v>
      </c>
      <c r="K57" s="7">
        <v>15.814355923625003</v>
      </c>
      <c r="L57" s="7">
        <v>17.42868688395032</v>
      </c>
      <c r="M57" s="99">
        <v>17.432263272522214</v>
      </c>
      <c r="N57" s="16">
        <v>16.583930307368778</v>
      </c>
      <c r="O57" s="16">
        <v>18.280596237675649</v>
      </c>
      <c r="P57" s="32">
        <f t="shared" si="4"/>
        <v>0.8107418687345529</v>
      </c>
      <c r="Q57" s="33"/>
      <c r="R57" s="96">
        <v>1.1015547769894123</v>
      </c>
      <c r="S57" s="7">
        <v>0.81083760829090479</v>
      </c>
      <c r="T57" s="7">
        <v>1.3922719456879198</v>
      </c>
      <c r="U57" s="99">
        <v>1.3814861907615439</v>
      </c>
      <c r="V57" s="16">
        <v>1.0432239495587454</v>
      </c>
      <c r="W57" s="16">
        <v>1.7197484319643424</v>
      </c>
      <c r="X57" s="85">
        <f t="shared" si="5"/>
        <v>0.2799314137721316</v>
      </c>
      <c r="Y57" s="33"/>
    </row>
    <row r="58" spans="1:25" ht="18.75" customHeight="1" x14ac:dyDescent="0.15">
      <c r="A58" s="3" t="s">
        <v>55</v>
      </c>
      <c r="B58" s="96">
        <v>18.138269676445177</v>
      </c>
      <c r="C58" s="7">
        <v>17.403702674175015</v>
      </c>
      <c r="D58" s="7">
        <v>18.872836678715338</v>
      </c>
      <c r="E58" s="99">
        <v>19.422920940117976</v>
      </c>
      <c r="F58" s="16">
        <v>18.610652587405884</v>
      </c>
      <c r="G58" s="16">
        <v>20.235189292830068</v>
      </c>
      <c r="H58" s="32">
        <f t="shared" si="3"/>
        <v>1.2846512636727994</v>
      </c>
      <c r="I58" s="33"/>
      <c r="J58" s="96">
        <v>16.848634130148554</v>
      </c>
      <c r="K58" s="7">
        <v>16.159987227468136</v>
      </c>
      <c r="L58" s="7">
        <v>17.537281032828972</v>
      </c>
      <c r="M58" s="99">
        <v>17.979247822002474</v>
      </c>
      <c r="N58" s="16">
        <v>17.219116903712202</v>
      </c>
      <c r="O58" s="16">
        <v>18.739378740292747</v>
      </c>
      <c r="P58" s="32">
        <f t="shared" si="4"/>
        <v>1.1306136918539202</v>
      </c>
      <c r="Q58" s="33"/>
      <c r="R58" s="96">
        <v>1.2896355462966222</v>
      </c>
      <c r="S58" s="7">
        <v>1.0303107209272158</v>
      </c>
      <c r="T58" s="7">
        <v>1.5489603716660287</v>
      </c>
      <c r="U58" s="99">
        <v>1.4436731181155065</v>
      </c>
      <c r="V58" s="16">
        <v>1.1538425525936544</v>
      </c>
      <c r="W58" s="16">
        <v>1.7335036836373585</v>
      </c>
      <c r="X58" s="85">
        <f t="shared" si="5"/>
        <v>0.15403757181888422</v>
      </c>
      <c r="Y58" s="33"/>
    </row>
    <row r="59" spans="1:25" ht="18.75" customHeight="1" x14ac:dyDescent="0.15">
      <c r="A59" s="3" t="s">
        <v>56</v>
      </c>
      <c r="B59" s="96">
        <v>19.407869582727944</v>
      </c>
      <c r="C59" s="7">
        <v>18.624279274602475</v>
      </c>
      <c r="D59" s="7">
        <v>20.191459890853412</v>
      </c>
      <c r="E59" s="99">
        <v>19.34798495009219</v>
      </c>
      <c r="F59" s="16">
        <v>18.56215034559137</v>
      </c>
      <c r="G59" s="16">
        <v>20.133819554593011</v>
      </c>
      <c r="H59" s="32">
        <f t="shared" si="3"/>
        <v>-5.9884632635753832E-2</v>
      </c>
      <c r="I59" s="33"/>
      <c r="J59" s="96">
        <v>17.764066895247545</v>
      </c>
      <c r="K59" s="7">
        <v>17.028183766572088</v>
      </c>
      <c r="L59" s="7">
        <v>18.499950023923002</v>
      </c>
      <c r="M59" s="99">
        <v>17.788560596484949</v>
      </c>
      <c r="N59" s="16">
        <v>17.062819629124355</v>
      </c>
      <c r="O59" s="16">
        <v>18.514301563845542</v>
      </c>
      <c r="P59" s="32">
        <f t="shared" si="4"/>
        <v>2.4493701237403798E-2</v>
      </c>
      <c r="Q59" s="33"/>
      <c r="R59" s="96">
        <v>1.6438026874804044</v>
      </c>
      <c r="S59" s="7">
        <v>1.3476624146290519</v>
      </c>
      <c r="T59" s="7">
        <v>1.9399429603317568</v>
      </c>
      <c r="U59" s="99">
        <v>1.559424353607241</v>
      </c>
      <c r="V59" s="16">
        <v>1.2792410929470541</v>
      </c>
      <c r="W59" s="16">
        <v>1.8396076142674278</v>
      </c>
      <c r="X59" s="85">
        <f t="shared" si="5"/>
        <v>-8.4378333873163403E-2</v>
      </c>
      <c r="Y59" s="33"/>
    </row>
    <row r="60" spans="1:25" ht="18.75" customHeight="1" x14ac:dyDescent="0.15">
      <c r="A60" s="3" t="s">
        <v>57</v>
      </c>
      <c r="B60" s="96">
        <v>18.89862681678817</v>
      </c>
      <c r="C60" s="7">
        <v>18.140028164329198</v>
      </c>
      <c r="D60" s="7">
        <v>19.657225469247141</v>
      </c>
      <c r="E60" s="99">
        <v>18.683806481849125</v>
      </c>
      <c r="F60" s="16">
        <v>17.969278487153854</v>
      </c>
      <c r="G60" s="16">
        <v>19.398334476544395</v>
      </c>
      <c r="H60" s="32">
        <f t="shared" si="3"/>
        <v>-0.21482033493904495</v>
      </c>
      <c r="I60" s="33"/>
      <c r="J60" s="96">
        <v>17.581780088631838</v>
      </c>
      <c r="K60" s="7">
        <v>16.869340550942123</v>
      </c>
      <c r="L60" s="7">
        <v>18.294219626321553</v>
      </c>
      <c r="M60" s="99">
        <v>17.499941735457782</v>
      </c>
      <c r="N60" s="16">
        <v>16.824056472559057</v>
      </c>
      <c r="O60" s="16">
        <v>18.175826998356506</v>
      </c>
      <c r="P60" s="32">
        <f t="shared" si="4"/>
        <v>-8.1838353174056522E-2</v>
      </c>
      <c r="Q60" s="33"/>
      <c r="R60" s="96">
        <v>1.3168467281563312</v>
      </c>
      <c r="S60" s="7">
        <v>1.0381937133233485</v>
      </c>
      <c r="T60" s="7">
        <v>1.5954997429893139</v>
      </c>
      <c r="U60" s="99">
        <v>1.1838647463913452</v>
      </c>
      <c r="V60" s="16">
        <v>0.9375076769396371</v>
      </c>
      <c r="W60" s="16">
        <v>1.4302218158430533</v>
      </c>
      <c r="X60" s="85">
        <f t="shared" si="5"/>
        <v>-0.13298198176498599</v>
      </c>
      <c r="Y60" s="33"/>
    </row>
    <row r="61" spans="1:25" ht="18.75" customHeight="1" x14ac:dyDescent="0.15">
      <c r="A61" s="4" t="s">
        <v>58</v>
      </c>
      <c r="B61" s="97">
        <v>17.480050032153176</v>
      </c>
      <c r="C61" s="8">
        <v>16.736981962351365</v>
      </c>
      <c r="D61" s="8">
        <v>18.223118101954988</v>
      </c>
      <c r="E61" s="100">
        <v>18.147053888000073</v>
      </c>
      <c r="F61" s="17">
        <v>17.376840835787707</v>
      </c>
      <c r="G61" s="17">
        <v>18.917266940212439</v>
      </c>
      <c r="H61" s="34">
        <f t="shared" si="3"/>
        <v>0.6670038558468967</v>
      </c>
      <c r="I61" s="35"/>
      <c r="J61" s="97">
        <v>15.860199313394492</v>
      </c>
      <c r="K61" s="8">
        <v>15.174756331328096</v>
      </c>
      <c r="L61" s="8">
        <v>16.54564229546089</v>
      </c>
      <c r="M61" s="100">
        <v>16.403148186311935</v>
      </c>
      <c r="N61" s="17">
        <v>15.697995338789694</v>
      </c>
      <c r="O61" s="17">
        <v>17.108301033834174</v>
      </c>
      <c r="P61" s="34">
        <f t="shared" si="4"/>
        <v>0.54294887291744232</v>
      </c>
      <c r="Q61" s="35"/>
      <c r="R61" s="97">
        <v>1.6198507187586826</v>
      </c>
      <c r="S61" s="8">
        <v>1.3410000834509765</v>
      </c>
      <c r="T61" s="8">
        <v>1.8987013540663886</v>
      </c>
      <c r="U61" s="100">
        <v>1.7439057016881403</v>
      </c>
      <c r="V61" s="17">
        <v>1.4550167250091492</v>
      </c>
      <c r="W61" s="17">
        <v>2.0327946783671313</v>
      </c>
      <c r="X61" s="86">
        <f t="shared" si="5"/>
        <v>0.12405498292945771</v>
      </c>
      <c r="Y61" s="35"/>
    </row>
    <row r="62" spans="1:25" ht="7.5" customHeight="1" x14ac:dyDescent="0.15">
      <c r="X62" s="19"/>
    </row>
    <row r="63" spans="1:25" ht="18.75" customHeight="1" x14ac:dyDescent="0.15">
      <c r="A63" s="87" t="s">
        <v>60</v>
      </c>
      <c r="B63" s="12">
        <f>MAX(B7:B61)</f>
        <v>19.407869582727944</v>
      </c>
      <c r="C63" s="12">
        <f t="shared" ref="C63:X63" si="6">MAX(C7:C61)</f>
        <v>19.131118227974131</v>
      </c>
      <c r="D63" s="12">
        <f t="shared" si="6"/>
        <v>20.227157888504774</v>
      </c>
      <c r="E63" s="12">
        <f t="shared" ref="E63:G63" si="7">MAX(E7:E61)</f>
        <v>20.074273265282937</v>
      </c>
      <c r="F63" s="12">
        <f t="shared" si="7"/>
        <v>19.851076576131604</v>
      </c>
      <c r="G63" s="12">
        <f t="shared" si="7"/>
        <v>20.92942036906836</v>
      </c>
      <c r="H63" s="49">
        <f t="shared" si="6"/>
        <v>1.697454077008242</v>
      </c>
      <c r="I63" s="50"/>
      <c r="J63" s="12">
        <f t="shared" si="6"/>
        <v>17.764066895247545</v>
      </c>
      <c r="K63" s="12">
        <f t="shared" si="6"/>
        <v>17.494666408239581</v>
      </c>
      <c r="L63" s="12">
        <f t="shared" si="6"/>
        <v>18.499950023923002</v>
      </c>
      <c r="M63" s="12">
        <f t="shared" ref="M63:O63" si="8">MAX(M7:M61)</f>
        <v>18.43500232394484</v>
      </c>
      <c r="N63" s="12">
        <f t="shared" si="8"/>
        <v>18.028323398880648</v>
      </c>
      <c r="O63" s="12">
        <f t="shared" si="8"/>
        <v>19.256817278387707</v>
      </c>
      <c r="P63" s="49">
        <f t="shared" si="6"/>
        <v>1.3897523857105121</v>
      </c>
      <c r="Q63" s="50"/>
      <c r="R63" s="12">
        <f t="shared" si="6"/>
        <v>1.8925685706804065</v>
      </c>
      <c r="S63" s="12">
        <f t="shared" si="6"/>
        <v>1.7245937696911857</v>
      </c>
      <c r="T63" s="12">
        <f t="shared" si="6"/>
        <v>2.1465545073029979</v>
      </c>
      <c r="U63" s="12">
        <f t="shared" ref="U63:W63" si="9">MAX(U7:U61)</f>
        <v>1.918433307557746</v>
      </c>
      <c r="V63" s="12">
        <f t="shared" si="9"/>
        <v>1.8520216736261308</v>
      </c>
      <c r="W63" s="12">
        <f t="shared" si="9"/>
        <v>2.1752687269159425</v>
      </c>
      <c r="X63" s="49">
        <f t="shared" si="6"/>
        <v>0.68828488210604077</v>
      </c>
      <c r="Y63" s="50"/>
    </row>
    <row r="64" spans="1:25" ht="18.75" customHeight="1" x14ac:dyDescent="0.15">
      <c r="A64" s="88" t="s">
        <v>61</v>
      </c>
      <c r="B64" s="13">
        <f>MIN(B7:B61)</f>
        <v>16.769902861413374</v>
      </c>
      <c r="C64" s="13">
        <f t="shared" ref="C64:X64" si="10">MIN(C7:C61)</f>
        <v>16.167973755569705</v>
      </c>
      <c r="D64" s="13">
        <f t="shared" si="10"/>
        <v>17.371831967257044</v>
      </c>
      <c r="E64" s="13">
        <f t="shared" ref="E64:G64" si="11">MIN(E7:E61)</f>
        <v>17.565046184444491</v>
      </c>
      <c r="F64" s="13">
        <f t="shared" si="11"/>
        <v>17.23434768171991</v>
      </c>
      <c r="G64" s="13">
        <f t="shared" si="11"/>
        <v>17.863333209340695</v>
      </c>
      <c r="H64" s="51">
        <f t="shared" si="10"/>
        <v>-0.61988785225977949</v>
      </c>
      <c r="I64" s="52"/>
      <c r="J64" s="13">
        <f t="shared" si="10"/>
        <v>15.570711155699529</v>
      </c>
      <c r="K64" s="13">
        <f t="shared" si="10"/>
        <v>15.011593916326243</v>
      </c>
      <c r="L64" s="13">
        <f t="shared" si="10"/>
        <v>16.129828395072817</v>
      </c>
      <c r="M64" s="13">
        <f t="shared" ref="M64:O64" si="12">MIN(M7:M61)</f>
        <v>16.191078641577565</v>
      </c>
      <c r="N64" s="13">
        <f t="shared" si="12"/>
        <v>15.697995338789694</v>
      </c>
      <c r="O64" s="13">
        <f t="shared" si="12"/>
        <v>16.495439530854064</v>
      </c>
      <c r="P64" s="51">
        <f t="shared" si="10"/>
        <v>-0.33367493436988127</v>
      </c>
      <c r="Q64" s="52"/>
      <c r="R64" s="13">
        <f t="shared" si="10"/>
        <v>0.89414630803680051</v>
      </c>
      <c r="S64" s="13">
        <f t="shared" si="10"/>
        <v>0.69123760946965418</v>
      </c>
      <c r="T64" s="13">
        <f t="shared" si="10"/>
        <v>1.088707440241516</v>
      </c>
      <c r="U64" s="13">
        <f t="shared" ref="U64:W64" si="13">MIN(U7:U61)</f>
        <v>1.0080224809170266</v>
      </c>
      <c r="V64" s="13">
        <f t="shared" si="13"/>
        <v>0.814267366327311</v>
      </c>
      <c r="W64" s="13">
        <f t="shared" si="13"/>
        <v>1.2017775955067422</v>
      </c>
      <c r="X64" s="51">
        <f t="shared" si="10"/>
        <v>-0.28621291788989867</v>
      </c>
      <c r="Y64" s="52"/>
    </row>
    <row r="65" spans="1:25" ht="18.75" customHeight="1" x14ac:dyDescent="0.15">
      <c r="A65" s="88" t="s">
        <v>62</v>
      </c>
      <c r="B65" s="13">
        <f>MEDIAN(B7:B61)</f>
        <v>18.281530833904391</v>
      </c>
      <c r="C65" s="13">
        <f t="shared" ref="C65:X65" si="14">MEDIAN(C7:C61)</f>
        <v>17.780228009059112</v>
      </c>
      <c r="D65" s="13">
        <f t="shared" si="14"/>
        <v>18.743309313436708</v>
      </c>
      <c r="E65" s="13">
        <f t="shared" ref="E65:G65" si="15">MEDIAN(E7:E61)</f>
        <v>18.779369303757665</v>
      </c>
      <c r="F65" s="13">
        <f t="shared" si="15"/>
        <v>18.448502591120604</v>
      </c>
      <c r="G65" s="13">
        <f t="shared" si="15"/>
        <v>19.116285323993704</v>
      </c>
      <c r="H65" s="51">
        <f t="shared" si="14"/>
        <v>0.48724278233372686</v>
      </c>
      <c r="I65" s="52"/>
      <c r="J65" s="13">
        <f t="shared" si="14"/>
        <v>16.926595287092965</v>
      </c>
      <c r="K65" s="13">
        <f t="shared" si="14"/>
        <v>16.514191769787423</v>
      </c>
      <c r="L65" s="13">
        <f t="shared" si="14"/>
        <v>17.300562328222977</v>
      </c>
      <c r="M65" s="13">
        <f t="shared" ref="M65:O65" si="16">MEDIAN(M7:M61)</f>
        <v>17.312786698934413</v>
      </c>
      <c r="N65" s="13">
        <f t="shared" si="16"/>
        <v>16.890227407958065</v>
      </c>
      <c r="O65" s="13">
        <f t="shared" si="16"/>
        <v>17.617007918587021</v>
      </c>
      <c r="P65" s="51">
        <f t="shared" si="14"/>
        <v>0.38658562800829799</v>
      </c>
      <c r="Q65" s="52"/>
      <c r="R65" s="13">
        <f t="shared" si="14"/>
        <v>1.373919317166135</v>
      </c>
      <c r="S65" s="13">
        <f t="shared" si="14"/>
        <v>1.2268861418924129</v>
      </c>
      <c r="T65" s="13">
        <f t="shared" si="14"/>
        <v>1.5318735909009766</v>
      </c>
      <c r="U65" s="13">
        <f t="shared" ref="U65:W65" si="17">MEDIAN(U7:U61)</f>
        <v>1.4806070369369044</v>
      </c>
      <c r="V65" s="13">
        <f t="shared" si="17"/>
        <v>1.3212474259240661</v>
      </c>
      <c r="W65" s="13">
        <f t="shared" si="17"/>
        <v>1.6587488252557929</v>
      </c>
      <c r="X65" s="51">
        <f t="shared" si="14"/>
        <v>9.1827153499074221E-2</v>
      </c>
      <c r="Y65" s="52"/>
    </row>
    <row r="66" spans="1:25" ht="18.75" customHeight="1" x14ac:dyDescent="0.15">
      <c r="A66" s="89" t="s">
        <v>63</v>
      </c>
      <c r="B66" s="14">
        <f>AVERAGE(B7:B61)</f>
        <v>18.257994756483143</v>
      </c>
      <c r="C66" s="14">
        <f t="shared" ref="C66:X66" si="18">AVERAGE(C7:C61)</f>
        <v>17.825159426571474</v>
      </c>
      <c r="D66" s="14">
        <f t="shared" si="18"/>
        <v>18.690830086394822</v>
      </c>
      <c r="E66" s="14">
        <f t="shared" ref="E66:G66" si="19">AVERAGE(E7:E61)</f>
        <v>18.757018193971209</v>
      </c>
      <c r="F66" s="14">
        <f t="shared" si="19"/>
        <v>18.337782170665509</v>
      </c>
      <c r="G66" s="14">
        <f t="shared" si="19"/>
        <v>19.176254217276909</v>
      </c>
      <c r="H66" s="53">
        <f t="shared" si="18"/>
        <v>0.49902343748805894</v>
      </c>
      <c r="I66" s="54"/>
      <c r="J66" s="14">
        <f t="shared" si="18"/>
        <v>16.874297205774596</v>
      </c>
      <c r="K66" s="14">
        <f t="shared" si="18"/>
        <v>16.465567150439789</v>
      </c>
      <c r="L66" s="14">
        <f t="shared" si="18"/>
        <v>17.283027261109403</v>
      </c>
      <c r="M66" s="14">
        <f t="shared" ref="M66:O66" si="20">AVERAGE(M7:M61)</f>
        <v>17.278845918335755</v>
      </c>
      <c r="N66" s="14">
        <f t="shared" si="20"/>
        <v>16.884337510579279</v>
      </c>
      <c r="O66" s="14">
        <f t="shared" si="20"/>
        <v>17.673354326092245</v>
      </c>
      <c r="P66" s="53">
        <f t="shared" si="18"/>
        <v>0.40454871256116981</v>
      </c>
      <c r="Q66" s="54"/>
      <c r="R66" s="14">
        <f t="shared" si="18"/>
        <v>1.3836975507085529</v>
      </c>
      <c r="S66" s="14">
        <f t="shared" si="18"/>
        <v>1.2160237782306558</v>
      </c>
      <c r="T66" s="14">
        <f t="shared" si="18"/>
        <v>1.5513713231864497</v>
      </c>
      <c r="U66" s="14">
        <f t="shared" ref="U66:W66" si="21">AVERAGE(U7:U61)</f>
        <v>1.4781722756354425</v>
      </c>
      <c r="V66" s="14">
        <f t="shared" si="21"/>
        <v>1.3130926806287495</v>
      </c>
      <c r="W66" s="14">
        <f t="shared" si="21"/>
        <v>1.6432518706421357</v>
      </c>
      <c r="X66" s="53">
        <f t="shared" si="18"/>
        <v>9.4474724926889742E-2</v>
      </c>
      <c r="Y66" s="54"/>
    </row>
  </sheetData>
  <mergeCells count="22">
    <mergeCell ref="R3:Y3"/>
    <mergeCell ref="B4:I4"/>
    <mergeCell ref="J4:Q4"/>
    <mergeCell ref="R4:Y4"/>
    <mergeCell ref="C6:D6"/>
    <mergeCell ref="K6:L6"/>
    <mergeCell ref="B5:D5"/>
    <mergeCell ref="J5:L5"/>
    <mergeCell ref="E5:G5"/>
    <mergeCell ref="M5:O5"/>
    <mergeCell ref="H5:I5"/>
    <mergeCell ref="P5:Q5"/>
    <mergeCell ref="X5:Y5"/>
    <mergeCell ref="H6:I6"/>
    <mergeCell ref="P6:Q6"/>
    <mergeCell ref="F6:G6"/>
    <mergeCell ref="X6:Y6"/>
    <mergeCell ref="N6:O6"/>
    <mergeCell ref="R5:T5"/>
    <mergeCell ref="S6:T6"/>
    <mergeCell ref="U5:W5"/>
    <mergeCell ref="V6:W6"/>
  </mergeCells>
  <phoneticPr fontId="11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A50" sqref="A50"/>
      <selection pane="topRight" activeCell="A50" sqref="A50"/>
      <selection pane="bottomLeft" activeCell="A50" sqref="A50"/>
      <selection pane="bottomRight" activeCell="A50" sqref="A50"/>
    </sheetView>
  </sheetViews>
  <sheetFormatPr defaultRowHeight="13.5" x14ac:dyDescent="0.15"/>
  <cols>
    <col min="1" max="1" width="9" style="18"/>
    <col min="2" max="7" width="6.25" style="18" customWidth="1"/>
    <col min="8" max="8" width="5.875" style="18" bestFit="1" customWidth="1"/>
    <col min="9" max="9" width="3.125" style="27" bestFit="1" customWidth="1"/>
    <col min="10" max="15" width="6.25" style="18" customWidth="1"/>
    <col min="16" max="16" width="5.875" style="18" bestFit="1" customWidth="1"/>
    <col min="17" max="17" width="3.125" style="27" bestFit="1" customWidth="1"/>
    <col min="18" max="23" width="6.25" style="18" customWidth="1"/>
    <col min="24" max="24" width="5.875" style="18" customWidth="1"/>
    <col min="25" max="25" width="3.125" style="27" customWidth="1"/>
    <col min="26" max="16384" width="9" style="18"/>
  </cols>
  <sheetData>
    <row r="1" spans="1:25" ht="22.5" customHeight="1" x14ac:dyDescent="0.2">
      <c r="A1" s="77" t="s">
        <v>135</v>
      </c>
    </row>
    <row r="3" spans="1:25" ht="18.75" customHeight="1" x14ac:dyDescent="0.15">
      <c r="A3" s="91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2" t="s">
        <v>133</v>
      </c>
      <c r="S3" s="152"/>
      <c r="T3" s="152"/>
      <c r="U3" s="152"/>
      <c r="V3" s="152"/>
      <c r="W3" s="152"/>
      <c r="X3" s="152"/>
      <c r="Y3" s="152"/>
    </row>
    <row r="4" spans="1:25" ht="18.75" customHeight="1" x14ac:dyDescent="0.15">
      <c r="A4" s="80"/>
      <c r="B4" s="153" t="s">
        <v>0</v>
      </c>
      <c r="C4" s="154"/>
      <c r="D4" s="154"/>
      <c r="E4" s="154"/>
      <c r="F4" s="154"/>
      <c r="G4" s="154"/>
      <c r="H4" s="154"/>
      <c r="I4" s="155"/>
      <c r="J4" s="153" t="s">
        <v>1</v>
      </c>
      <c r="K4" s="154"/>
      <c r="L4" s="154"/>
      <c r="M4" s="154"/>
      <c r="N4" s="154"/>
      <c r="O4" s="154"/>
      <c r="P4" s="154"/>
      <c r="Q4" s="155"/>
      <c r="R4" s="153" t="s">
        <v>2</v>
      </c>
      <c r="S4" s="154"/>
      <c r="T4" s="154"/>
      <c r="U4" s="154"/>
      <c r="V4" s="154"/>
      <c r="W4" s="154"/>
      <c r="X4" s="154"/>
      <c r="Y4" s="155"/>
    </row>
    <row r="5" spans="1:25" ht="26.25" customHeight="1" x14ac:dyDescent="0.15">
      <c r="A5" s="81"/>
      <c r="B5" s="146" t="s">
        <v>129</v>
      </c>
      <c r="C5" s="147"/>
      <c r="D5" s="148"/>
      <c r="E5" s="146" t="s">
        <v>130</v>
      </c>
      <c r="F5" s="147"/>
      <c r="G5" s="148"/>
      <c r="H5" s="156" t="s">
        <v>131</v>
      </c>
      <c r="I5" s="156"/>
      <c r="J5" s="146" t="s">
        <v>129</v>
      </c>
      <c r="K5" s="147"/>
      <c r="L5" s="148"/>
      <c r="M5" s="146" t="s">
        <v>130</v>
      </c>
      <c r="N5" s="147"/>
      <c r="O5" s="148"/>
      <c r="P5" s="156" t="s">
        <v>131</v>
      </c>
      <c r="Q5" s="156"/>
      <c r="R5" s="146" t="s">
        <v>129</v>
      </c>
      <c r="S5" s="147"/>
      <c r="T5" s="148"/>
      <c r="U5" s="146" t="s">
        <v>130</v>
      </c>
      <c r="V5" s="147"/>
      <c r="W5" s="148"/>
      <c r="X5" s="156" t="s">
        <v>131</v>
      </c>
      <c r="Y5" s="156"/>
    </row>
    <row r="6" spans="1:25" ht="18.75" customHeight="1" x14ac:dyDescent="0.15">
      <c r="A6" s="92"/>
      <c r="B6" s="48" t="s">
        <v>3</v>
      </c>
      <c r="C6" s="149" t="s">
        <v>4</v>
      </c>
      <c r="D6" s="150"/>
      <c r="E6" s="48" t="s">
        <v>3</v>
      </c>
      <c r="F6" s="149" t="s">
        <v>4</v>
      </c>
      <c r="G6" s="150"/>
      <c r="H6" s="146" t="s">
        <v>59</v>
      </c>
      <c r="I6" s="148"/>
      <c r="J6" s="1" t="s">
        <v>3</v>
      </c>
      <c r="K6" s="146" t="s">
        <v>4</v>
      </c>
      <c r="L6" s="148"/>
      <c r="M6" s="48" t="s">
        <v>3</v>
      </c>
      <c r="N6" s="149" t="s">
        <v>4</v>
      </c>
      <c r="O6" s="150"/>
      <c r="P6" s="146" t="s">
        <v>59</v>
      </c>
      <c r="Q6" s="148"/>
      <c r="R6" s="1" t="s">
        <v>3</v>
      </c>
      <c r="S6" s="149" t="s">
        <v>4</v>
      </c>
      <c r="T6" s="150"/>
      <c r="U6" s="48" t="s">
        <v>3</v>
      </c>
      <c r="V6" s="149" t="s">
        <v>4</v>
      </c>
      <c r="W6" s="150"/>
      <c r="X6" s="146" t="s">
        <v>59</v>
      </c>
      <c r="Y6" s="148"/>
    </row>
    <row r="7" spans="1:25" ht="18.75" customHeight="1" x14ac:dyDescent="0.15">
      <c r="A7" s="2" t="s">
        <v>5</v>
      </c>
      <c r="B7" s="107">
        <v>23.085422972435484</v>
      </c>
      <c r="C7" s="12">
        <v>23.049704570509927</v>
      </c>
      <c r="D7" s="12">
        <v>23.121141374361041</v>
      </c>
      <c r="E7" s="110">
        <v>23.465023777301372</v>
      </c>
      <c r="F7" s="20">
        <v>23.431925324253324</v>
      </c>
      <c r="G7" s="20">
        <v>23.49812223034942</v>
      </c>
      <c r="H7" s="42">
        <f t="shared" ref="H7:H38" si="0">E7-B7</f>
        <v>0.37960080486588765</v>
      </c>
      <c r="I7" s="43" t="s">
        <v>138</v>
      </c>
      <c r="J7" s="107">
        <v>19.962117493483863</v>
      </c>
      <c r="K7" s="12">
        <v>19.928391181058188</v>
      </c>
      <c r="L7" s="12">
        <v>19.995843805909537</v>
      </c>
      <c r="M7" s="110">
        <v>20.139148880437592</v>
      </c>
      <c r="N7" s="20">
        <v>20.10790422232618</v>
      </c>
      <c r="O7" s="20">
        <v>20.170393538549003</v>
      </c>
      <c r="P7" s="42">
        <f t="shared" ref="P7:P38" si="1">M7-J7</f>
        <v>0.177031386953729</v>
      </c>
      <c r="Q7" s="43" t="s">
        <v>138</v>
      </c>
      <c r="R7" s="107">
        <v>3.1233054789516261</v>
      </c>
      <c r="S7" s="12">
        <v>3.1011443010530266</v>
      </c>
      <c r="T7" s="12">
        <v>3.1454666568502256</v>
      </c>
      <c r="U7" s="110">
        <v>3.3258748968637777</v>
      </c>
      <c r="V7" s="20">
        <v>3.3048425960188705</v>
      </c>
      <c r="W7" s="20">
        <v>3.3469071977086848</v>
      </c>
      <c r="X7" s="49">
        <f t="shared" ref="X7:X38" si="2">U7-R7</f>
        <v>0.20256941791215155</v>
      </c>
      <c r="Y7" s="43" t="s">
        <v>144</v>
      </c>
    </row>
    <row r="8" spans="1:25" ht="18.75" customHeight="1" x14ac:dyDescent="0.15">
      <c r="A8" s="3" t="s">
        <v>6</v>
      </c>
      <c r="B8" s="108">
        <v>23.174339691319652</v>
      </c>
      <c r="C8" s="13">
        <v>23.077934148182194</v>
      </c>
      <c r="D8" s="13">
        <v>23.27074523445711</v>
      </c>
      <c r="E8" s="111">
        <v>23.414820360833481</v>
      </c>
      <c r="F8" s="21">
        <v>23.328133258897726</v>
      </c>
      <c r="G8" s="21">
        <v>23.501507462769236</v>
      </c>
      <c r="H8" s="44">
        <f t="shared" si="0"/>
        <v>0.24048066951382907</v>
      </c>
      <c r="I8" s="45" t="s">
        <v>138</v>
      </c>
      <c r="J8" s="108">
        <v>19.846968150587209</v>
      </c>
      <c r="K8" s="13">
        <v>19.755854478419725</v>
      </c>
      <c r="L8" s="13">
        <v>19.938081822754693</v>
      </c>
      <c r="M8" s="111">
        <v>20.018373941703668</v>
      </c>
      <c r="N8" s="21">
        <v>19.935812527897379</v>
      </c>
      <c r="O8" s="21">
        <v>20.100935355509957</v>
      </c>
      <c r="P8" s="44">
        <f t="shared" si="1"/>
        <v>0.17140579111645948</v>
      </c>
      <c r="Q8" s="45"/>
      <c r="R8" s="108">
        <v>3.3273715407324427</v>
      </c>
      <c r="S8" s="13">
        <v>3.2642977748427784</v>
      </c>
      <c r="T8" s="13">
        <v>3.390445306622107</v>
      </c>
      <c r="U8" s="111">
        <v>3.39644641912981</v>
      </c>
      <c r="V8" s="21">
        <v>3.3389130849440867</v>
      </c>
      <c r="W8" s="21">
        <v>3.4539797533155334</v>
      </c>
      <c r="X8" s="51">
        <f t="shared" si="2"/>
        <v>6.9074878397367367E-2</v>
      </c>
      <c r="Y8" s="45"/>
    </row>
    <row r="9" spans="1:25" ht="18.75" customHeight="1" x14ac:dyDescent="0.15">
      <c r="A9" s="3" t="s">
        <v>7</v>
      </c>
      <c r="B9" s="108">
        <v>21.788043543151453</v>
      </c>
      <c r="C9" s="13">
        <v>21.525267643263614</v>
      </c>
      <c r="D9" s="13">
        <v>22.050819443039291</v>
      </c>
      <c r="E9" s="111">
        <v>22.559592358957595</v>
      </c>
      <c r="F9" s="21">
        <v>22.281465796949643</v>
      </c>
      <c r="G9" s="21">
        <v>22.837718920965546</v>
      </c>
      <c r="H9" s="44">
        <f t="shared" si="0"/>
        <v>0.77154881580614187</v>
      </c>
      <c r="I9" s="45" t="s">
        <v>138</v>
      </c>
      <c r="J9" s="108">
        <v>19.417838628702683</v>
      </c>
      <c r="K9" s="13">
        <v>19.17170706787951</v>
      </c>
      <c r="L9" s="13">
        <v>19.663970189525855</v>
      </c>
      <c r="M9" s="111">
        <v>19.698585614112659</v>
      </c>
      <c r="N9" s="21">
        <v>19.445223044495144</v>
      </c>
      <c r="O9" s="21">
        <v>19.951948183730174</v>
      </c>
      <c r="P9" s="44">
        <f t="shared" si="1"/>
        <v>0.28074698540997645</v>
      </c>
      <c r="Q9" s="45"/>
      <c r="R9" s="108">
        <v>2.3702049144487716</v>
      </c>
      <c r="S9" s="13">
        <v>2.239060318414567</v>
      </c>
      <c r="T9" s="13">
        <v>2.5013495104829762</v>
      </c>
      <c r="U9" s="111">
        <v>2.8610067448449357</v>
      </c>
      <c r="V9" s="21">
        <v>2.7203618882894127</v>
      </c>
      <c r="W9" s="21">
        <v>3.0016516014004586</v>
      </c>
      <c r="X9" s="51">
        <f t="shared" si="2"/>
        <v>0.4908018303961641</v>
      </c>
      <c r="Y9" s="45" t="s">
        <v>138</v>
      </c>
    </row>
    <row r="10" spans="1:25" ht="18.75" customHeight="1" x14ac:dyDescent="0.15">
      <c r="A10" s="3" t="s">
        <v>8</v>
      </c>
      <c r="B10" s="108">
        <v>23.522412934830726</v>
      </c>
      <c r="C10" s="13">
        <v>23.375070436165863</v>
      </c>
      <c r="D10" s="13">
        <v>23.669755433495588</v>
      </c>
      <c r="E10" s="111">
        <v>23.764619701383555</v>
      </c>
      <c r="F10" s="21">
        <v>23.629259691307372</v>
      </c>
      <c r="G10" s="21">
        <v>23.899979711459739</v>
      </c>
      <c r="H10" s="44">
        <f t="shared" si="0"/>
        <v>0.24220676655282958</v>
      </c>
      <c r="I10" s="45"/>
      <c r="J10" s="108">
        <v>19.862145080380522</v>
      </c>
      <c r="K10" s="13">
        <v>19.723908090998712</v>
      </c>
      <c r="L10" s="13">
        <v>20.000382069762331</v>
      </c>
      <c r="M10" s="111">
        <v>19.854335155398527</v>
      </c>
      <c r="N10" s="21">
        <v>19.727372546824807</v>
      </c>
      <c r="O10" s="21">
        <v>19.981297763972247</v>
      </c>
      <c r="P10" s="44">
        <f t="shared" si="1"/>
        <v>-7.8099249819949534E-3</v>
      </c>
      <c r="Q10" s="45"/>
      <c r="R10" s="108">
        <v>3.6602678544502041</v>
      </c>
      <c r="S10" s="13">
        <v>3.5614963325486992</v>
      </c>
      <c r="T10" s="13">
        <v>3.7590393763517089</v>
      </c>
      <c r="U10" s="111">
        <v>3.9102845459850273</v>
      </c>
      <c r="V10" s="21">
        <v>3.8176984694765417</v>
      </c>
      <c r="W10" s="21">
        <v>4.0028706224935133</v>
      </c>
      <c r="X10" s="51">
        <f t="shared" si="2"/>
        <v>0.2500166915348232</v>
      </c>
      <c r="Y10" s="45" t="s">
        <v>138</v>
      </c>
    </row>
    <row r="11" spans="1:25" ht="18.75" customHeight="1" x14ac:dyDescent="0.15">
      <c r="A11" s="3" t="s">
        <v>9</v>
      </c>
      <c r="B11" s="108">
        <v>23.323235602334446</v>
      </c>
      <c r="C11" s="13">
        <v>23.201504688460659</v>
      </c>
      <c r="D11" s="13">
        <v>23.444966516208233</v>
      </c>
      <c r="E11" s="111">
        <v>23.787168467650119</v>
      </c>
      <c r="F11" s="21">
        <v>23.678090203949637</v>
      </c>
      <c r="G11" s="21">
        <v>23.896246731350601</v>
      </c>
      <c r="H11" s="44">
        <f t="shared" si="0"/>
        <v>0.46393286531567313</v>
      </c>
      <c r="I11" s="45" t="s">
        <v>138</v>
      </c>
      <c r="J11" s="108">
        <v>19.911582949085471</v>
      </c>
      <c r="K11" s="13">
        <v>19.795854290468494</v>
      </c>
      <c r="L11" s="13">
        <v>20.027311607702448</v>
      </c>
      <c r="M11" s="111">
        <v>20.198692602636829</v>
      </c>
      <c r="N11" s="21">
        <v>20.092771064433254</v>
      </c>
      <c r="O11" s="21">
        <v>20.304614140840403</v>
      </c>
      <c r="P11" s="44">
        <f t="shared" si="1"/>
        <v>0.28710965355135798</v>
      </c>
      <c r="Q11" s="45" t="s">
        <v>138</v>
      </c>
      <c r="R11" s="108">
        <v>3.4116526532489759</v>
      </c>
      <c r="S11" s="13">
        <v>3.3288937900503623</v>
      </c>
      <c r="T11" s="13">
        <v>3.4944115164475895</v>
      </c>
      <c r="U11" s="111">
        <v>3.5884758650132893</v>
      </c>
      <c r="V11" s="21">
        <v>3.5113580505136222</v>
      </c>
      <c r="W11" s="21">
        <v>3.6655936795129564</v>
      </c>
      <c r="X11" s="51">
        <f t="shared" si="2"/>
        <v>0.17682321176431337</v>
      </c>
      <c r="Y11" s="45" t="s">
        <v>138</v>
      </c>
    </row>
    <row r="12" spans="1:25" ht="18.75" customHeight="1" x14ac:dyDescent="0.15">
      <c r="A12" s="3" t="s">
        <v>10</v>
      </c>
      <c r="B12" s="108">
        <v>23.445751655076322</v>
      </c>
      <c r="C12" s="13">
        <v>23.127012510081187</v>
      </c>
      <c r="D12" s="13">
        <v>23.764490800071457</v>
      </c>
      <c r="E12" s="111">
        <v>23.83520907349418</v>
      </c>
      <c r="F12" s="21">
        <v>23.521249345551333</v>
      </c>
      <c r="G12" s="21">
        <v>24.149168801437028</v>
      </c>
      <c r="H12" s="44">
        <f t="shared" si="0"/>
        <v>0.38945741841785875</v>
      </c>
      <c r="I12" s="45"/>
      <c r="J12" s="108">
        <v>20.50187034422537</v>
      </c>
      <c r="K12" s="13">
        <v>20.205190403022627</v>
      </c>
      <c r="L12" s="13">
        <v>20.798550285428114</v>
      </c>
      <c r="M12" s="111">
        <v>20.800696959785856</v>
      </c>
      <c r="N12" s="21">
        <v>20.511711690340331</v>
      </c>
      <c r="O12" s="21">
        <v>21.089682229231382</v>
      </c>
      <c r="P12" s="44">
        <f t="shared" si="1"/>
        <v>0.29882661556048618</v>
      </c>
      <c r="Q12" s="45"/>
      <c r="R12" s="108">
        <v>2.9438813108509501</v>
      </c>
      <c r="S12" s="13">
        <v>2.7720665554147566</v>
      </c>
      <c r="T12" s="13">
        <v>3.1156960662871436</v>
      </c>
      <c r="U12" s="111">
        <v>3.0345121137083204</v>
      </c>
      <c r="V12" s="21">
        <v>2.8672083162875182</v>
      </c>
      <c r="W12" s="21">
        <v>3.2018159111291227</v>
      </c>
      <c r="X12" s="51">
        <f t="shared" si="2"/>
        <v>9.0630802857370352E-2</v>
      </c>
      <c r="Y12" s="45"/>
    </row>
    <row r="13" spans="1:25" ht="18.75" customHeight="1" x14ac:dyDescent="0.15">
      <c r="A13" s="3" t="s">
        <v>11</v>
      </c>
      <c r="B13" s="108">
        <v>23.260812725559436</v>
      </c>
      <c r="C13" s="13">
        <v>23.007541237233362</v>
      </c>
      <c r="D13" s="13">
        <v>23.514084213885511</v>
      </c>
      <c r="E13" s="111">
        <v>23.271811089713836</v>
      </c>
      <c r="F13" s="21">
        <v>23.048276202123791</v>
      </c>
      <c r="G13" s="21">
        <v>23.495345977303881</v>
      </c>
      <c r="H13" s="44">
        <f t="shared" si="0"/>
        <v>1.0998364154399809E-2</v>
      </c>
      <c r="I13" s="45"/>
      <c r="J13" s="108">
        <v>19.822944323910907</v>
      </c>
      <c r="K13" s="13">
        <v>19.586559138439444</v>
      </c>
      <c r="L13" s="13">
        <v>20.059329509382369</v>
      </c>
      <c r="M13" s="111">
        <v>19.886856771183687</v>
      </c>
      <c r="N13" s="21">
        <v>19.678067177374146</v>
      </c>
      <c r="O13" s="21">
        <v>20.095646364993229</v>
      </c>
      <c r="P13" s="44">
        <f t="shared" si="1"/>
        <v>6.3912447272780781E-2</v>
      </c>
      <c r="Q13" s="45"/>
      <c r="R13" s="108">
        <v>3.437868401648525</v>
      </c>
      <c r="S13" s="13">
        <v>3.2797204751316329</v>
      </c>
      <c r="T13" s="13">
        <v>3.5960163281654172</v>
      </c>
      <c r="U13" s="111">
        <v>3.3849543185301423</v>
      </c>
      <c r="V13" s="21">
        <v>3.2441270332742453</v>
      </c>
      <c r="W13" s="21">
        <v>3.5257816037860392</v>
      </c>
      <c r="X13" s="51">
        <f t="shared" si="2"/>
        <v>-5.2914083118382749E-2</v>
      </c>
      <c r="Y13" s="45"/>
    </row>
    <row r="14" spans="1:25" ht="18.75" customHeight="1" x14ac:dyDescent="0.15">
      <c r="A14" s="3" t="s">
        <v>12</v>
      </c>
      <c r="B14" s="108">
        <v>23.263551334403445</v>
      </c>
      <c r="C14" s="13">
        <v>23.129379322697524</v>
      </c>
      <c r="D14" s="13">
        <v>23.397723346109366</v>
      </c>
      <c r="E14" s="111">
        <v>23.952777224025304</v>
      </c>
      <c r="F14" s="21">
        <v>23.830542659639939</v>
      </c>
      <c r="G14" s="21">
        <v>24.07501178841067</v>
      </c>
      <c r="H14" s="44">
        <f t="shared" si="0"/>
        <v>0.68922588962185927</v>
      </c>
      <c r="I14" s="45" t="s">
        <v>138</v>
      </c>
      <c r="J14" s="108">
        <v>19.621661425501532</v>
      </c>
      <c r="K14" s="13">
        <v>19.494311995978929</v>
      </c>
      <c r="L14" s="13">
        <v>19.749010855024135</v>
      </c>
      <c r="M14" s="111">
        <v>19.764019032482906</v>
      </c>
      <c r="N14" s="21">
        <v>19.647312225807902</v>
      </c>
      <c r="O14" s="21">
        <v>19.880725839157911</v>
      </c>
      <c r="P14" s="44">
        <f t="shared" si="1"/>
        <v>0.14235760698137412</v>
      </c>
      <c r="Q14" s="45"/>
      <c r="R14" s="108">
        <v>3.6418899089019132</v>
      </c>
      <c r="S14" s="13">
        <v>3.549064830749995</v>
      </c>
      <c r="T14" s="13">
        <v>3.7347149870538314</v>
      </c>
      <c r="U14" s="111">
        <v>4.1887581915424015</v>
      </c>
      <c r="V14" s="21">
        <v>4.0986168877572933</v>
      </c>
      <c r="W14" s="21">
        <v>4.2788994953275097</v>
      </c>
      <c r="X14" s="51">
        <f t="shared" si="2"/>
        <v>0.54686828264048826</v>
      </c>
      <c r="Y14" s="45" t="s">
        <v>141</v>
      </c>
    </row>
    <row r="15" spans="1:25" ht="18.75" customHeight="1" x14ac:dyDescent="0.15">
      <c r="A15" s="3" t="s">
        <v>13</v>
      </c>
      <c r="B15" s="108">
        <v>23.013591613413571</v>
      </c>
      <c r="C15" s="13">
        <v>22.788708235716282</v>
      </c>
      <c r="D15" s="13">
        <v>23.238474991110859</v>
      </c>
      <c r="E15" s="111">
        <v>23.195314073328724</v>
      </c>
      <c r="F15" s="21">
        <v>22.99152003055088</v>
      </c>
      <c r="G15" s="21">
        <v>23.399108116106568</v>
      </c>
      <c r="H15" s="44">
        <f t="shared" si="0"/>
        <v>0.18172245991515368</v>
      </c>
      <c r="I15" s="45"/>
      <c r="J15" s="108">
        <v>19.70420586445243</v>
      </c>
      <c r="K15" s="13">
        <v>19.49433727815083</v>
      </c>
      <c r="L15" s="13">
        <v>19.914074450754029</v>
      </c>
      <c r="M15" s="111">
        <v>19.685898062525812</v>
      </c>
      <c r="N15" s="21">
        <v>19.497274162458474</v>
      </c>
      <c r="O15" s="21">
        <v>19.87452196259315</v>
      </c>
      <c r="P15" s="44">
        <f t="shared" si="1"/>
        <v>-1.8307801926617628E-2</v>
      </c>
      <c r="Q15" s="45"/>
      <c r="R15" s="108">
        <v>3.3093857489611405</v>
      </c>
      <c r="S15" s="13">
        <v>3.1673343422135218</v>
      </c>
      <c r="T15" s="13">
        <v>3.4514371557087591</v>
      </c>
      <c r="U15" s="111">
        <v>3.5094160108029104</v>
      </c>
      <c r="V15" s="21">
        <v>3.3775348028959189</v>
      </c>
      <c r="W15" s="21">
        <v>3.641297218709902</v>
      </c>
      <c r="X15" s="51">
        <f t="shared" si="2"/>
        <v>0.20003026184176997</v>
      </c>
      <c r="Y15" s="45"/>
    </row>
    <row r="16" spans="1:25" ht="18.75" customHeight="1" x14ac:dyDescent="0.15">
      <c r="A16" s="3" t="s">
        <v>14</v>
      </c>
      <c r="B16" s="108">
        <v>23.035853691861927</v>
      </c>
      <c r="C16" s="13">
        <v>22.761894622540048</v>
      </c>
      <c r="D16" s="13">
        <v>23.309812761183807</v>
      </c>
      <c r="E16" s="111">
        <v>23.356556686019637</v>
      </c>
      <c r="F16" s="21">
        <v>23.106616507933186</v>
      </c>
      <c r="G16" s="21">
        <v>23.606496864106088</v>
      </c>
      <c r="H16" s="44">
        <f t="shared" si="0"/>
        <v>0.32070299415770975</v>
      </c>
      <c r="I16" s="45"/>
      <c r="J16" s="108">
        <v>20.211047217970307</v>
      </c>
      <c r="K16" s="13">
        <v>19.95354459784107</v>
      </c>
      <c r="L16" s="13">
        <v>20.468549838099545</v>
      </c>
      <c r="M16" s="111">
        <v>20.325902131914432</v>
      </c>
      <c r="N16" s="21">
        <v>20.091135205371977</v>
      </c>
      <c r="O16" s="21">
        <v>20.560669058456888</v>
      </c>
      <c r="P16" s="44">
        <f t="shared" si="1"/>
        <v>0.11485491394412506</v>
      </c>
      <c r="Q16" s="45"/>
      <c r="R16" s="108">
        <v>2.8248064738916199</v>
      </c>
      <c r="S16" s="13">
        <v>2.6708572969247872</v>
      </c>
      <c r="T16" s="13">
        <v>2.9787556508584525</v>
      </c>
      <c r="U16" s="111">
        <v>3.0306545541052077</v>
      </c>
      <c r="V16" s="21">
        <v>2.883981464324064</v>
      </c>
      <c r="W16" s="21">
        <v>3.1773276438863514</v>
      </c>
      <c r="X16" s="51">
        <f t="shared" si="2"/>
        <v>0.2058480802135878</v>
      </c>
      <c r="Y16" s="45"/>
    </row>
    <row r="17" spans="1:25" ht="18.75" customHeight="1" x14ac:dyDescent="0.15">
      <c r="A17" s="3" t="s">
        <v>15</v>
      </c>
      <c r="B17" s="108">
        <v>23.129225856124716</v>
      </c>
      <c r="C17" s="13">
        <v>22.866245099841581</v>
      </c>
      <c r="D17" s="13">
        <v>23.39220661240785</v>
      </c>
      <c r="E17" s="111">
        <v>23.171674605984848</v>
      </c>
      <c r="F17" s="21">
        <v>22.922801091881954</v>
      </c>
      <c r="G17" s="21">
        <v>23.420548120087741</v>
      </c>
      <c r="H17" s="44">
        <f t="shared" si="0"/>
        <v>4.2448749860131585E-2</v>
      </c>
      <c r="I17" s="45"/>
      <c r="J17" s="108">
        <v>20.774201270665142</v>
      </c>
      <c r="K17" s="13">
        <v>20.52167721935691</v>
      </c>
      <c r="L17" s="13">
        <v>21.026725321973373</v>
      </c>
      <c r="M17" s="111">
        <v>20.585943666504804</v>
      </c>
      <c r="N17" s="21">
        <v>20.351561789379026</v>
      </c>
      <c r="O17" s="21">
        <v>20.820325543630581</v>
      </c>
      <c r="P17" s="44">
        <f t="shared" si="1"/>
        <v>-0.18825760416033788</v>
      </c>
      <c r="Q17" s="45"/>
      <c r="R17" s="108">
        <v>2.3550245854595775</v>
      </c>
      <c r="S17" s="13">
        <v>2.2158338300259723</v>
      </c>
      <c r="T17" s="13">
        <v>2.4942153408931826</v>
      </c>
      <c r="U17" s="111">
        <v>2.5857309394800425</v>
      </c>
      <c r="V17" s="21">
        <v>2.4523823362863109</v>
      </c>
      <c r="W17" s="21">
        <v>2.7190795426737742</v>
      </c>
      <c r="X17" s="51">
        <f t="shared" si="2"/>
        <v>0.23070635402046502</v>
      </c>
      <c r="Y17" s="45"/>
    </row>
    <row r="18" spans="1:25" ht="18.75" customHeight="1" x14ac:dyDescent="0.15">
      <c r="A18" s="3" t="s">
        <v>16</v>
      </c>
      <c r="B18" s="108">
        <v>22.988688534291885</v>
      </c>
      <c r="C18" s="13">
        <v>22.774264433049058</v>
      </c>
      <c r="D18" s="13">
        <v>23.203112635534712</v>
      </c>
      <c r="E18" s="111">
        <v>23.292943327583931</v>
      </c>
      <c r="F18" s="21">
        <v>23.101311080008472</v>
      </c>
      <c r="G18" s="21">
        <v>23.48457557515939</v>
      </c>
      <c r="H18" s="44">
        <f t="shared" si="0"/>
        <v>0.30425479329204563</v>
      </c>
      <c r="I18" s="45"/>
      <c r="J18" s="108">
        <v>19.982785966300167</v>
      </c>
      <c r="K18" s="13">
        <v>19.781111323513102</v>
      </c>
      <c r="L18" s="13">
        <v>20.184460609087232</v>
      </c>
      <c r="M18" s="111">
        <v>20.252804147863472</v>
      </c>
      <c r="N18" s="21">
        <v>20.071844276317222</v>
      </c>
      <c r="O18" s="21">
        <v>20.433764019409722</v>
      </c>
      <c r="P18" s="44">
        <f t="shared" si="1"/>
        <v>0.27001818156330515</v>
      </c>
      <c r="Q18" s="45"/>
      <c r="R18" s="108">
        <v>3.005902567991718</v>
      </c>
      <c r="S18" s="13">
        <v>2.8739959134807198</v>
      </c>
      <c r="T18" s="13">
        <v>3.1378092225027161</v>
      </c>
      <c r="U18" s="111">
        <v>3.0401391797204642</v>
      </c>
      <c r="V18" s="21">
        <v>2.9197492678026822</v>
      </c>
      <c r="W18" s="21">
        <v>3.1605290916382462</v>
      </c>
      <c r="X18" s="51">
        <f t="shared" si="2"/>
        <v>3.4236611728746258E-2</v>
      </c>
      <c r="Y18" s="45"/>
    </row>
    <row r="19" spans="1:25" ht="18.75" customHeight="1" x14ac:dyDescent="0.15">
      <c r="A19" s="3" t="s">
        <v>17</v>
      </c>
      <c r="B19" s="108">
        <v>22.928404411122859</v>
      </c>
      <c r="C19" s="13">
        <v>22.552362423714126</v>
      </c>
      <c r="D19" s="13">
        <v>23.304446398531592</v>
      </c>
      <c r="E19" s="111">
        <v>23.393547363661899</v>
      </c>
      <c r="F19" s="21">
        <v>23.038763642434617</v>
      </c>
      <c r="G19" s="21">
        <v>23.74833108488918</v>
      </c>
      <c r="H19" s="44">
        <f t="shared" si="0"/>
        <v>0.46514295253903981</v>
      </c>
      <c r="I19" s="45"/>
      <c r="J19" s="108">
        <v>19.89138580681044</v>
      </c>
      <c r="K19" s="13">
        <v>19.54225786262182</v>
      </c>
      <c r="L19" s="13">
        <v>20.24051375099906</v>
      </c>
      <c r="M19" s="111">
        <v>19.949678279405983</v>
      </c>
      <c r="N19" s="21">
        <v>19.626509739433981</v>
      </c>
      <c r="O19" s="21">
        <v>20.272846819377985</v>
      </c>
      <c r="P19" s="44">
        <f t="shared" si="1"/>
        <v>5.8292472595542932E-2</v>
      </c>
      <c r="Q19" s="45"/>
      <c r="R19" s="108">
        <v>3.0370186043124221</v>
      </c>
      <c r="S19" s="13">
        <v>2.8282075406622953</v>
      </c>
      <c r="T19" s="13">
        <v>3.2458296679625489</v>
      </c>
      <c r="U19" s="111">
        <v>3.4438690842559154</v>
      </c>
      <c r="V19" s="21">
        <v>3.2415109344615485</v>
      </c>
      <c r="W19" s="21">
        <v>3.6462272340502824</v>
      </c>
      <c r="X19" s="51">
        <f t="shared" si="2"/>
        <v>0.40685047994349333</v>
      </c>
      <c r="Y19" s="45"/>
    </row>
    <row r="20" spans="1:25" ht="18.75" customHeight="1" x14ac:dyDescent="0.15">
      <c r="A20" s="3" t="s">
        <v>18</v>
      </c>
      <c r="B20" s="108">
        <v>22.687975639813157</v>
      </c>
      <c r="C20" s="13">
        <v>22.390253890994195</v>
      </c>
      <c r="D20" s="13">
        <v>22.985697388632119</v>
      </c>
      <c r="E20" s="111">
        <v>23.262114717386602</v>
      </c>
      <c r="F20" s="21">
        <v>22.966821643039903</v>
      </c>
      <c r="G20" s="21">
        <v>23.557407791733301</v>
      </c>
      <c r="H20" s="44">
        <f t="shared" si="0"/>
        <v>0.57413907757344518</v>
      </c>
      <c r="I20" s="45"/>
      <c r="J20" s="108">
        <v>19.920197231692612</v>
      </c>
      <c r="K20" s="13">
        <v>19.642034625308295</v>
      </c>
      <c r="L20" s="13">
        <v>20.198359838076929</v>
      </c>
      <c r="M20" s="111">
        <v>20.233580290950844</v>
      </c>
      <c r="N20" s="21">
        <v>19.962201697580596</v>
      </c>
      <c r="O20" s="21">
        <v>20.504958884321091</v>
      </c>
      <c r="P20" s="44">
        <f t="shared" si="1"/>
        <v>0.31338305925823207</v>
      </c>
      <c r="Q20" s="45"/>
      <c r="R20" s="108">
        <v>2.7677784081205448</v>
      </c>
      <c r="S20" s="13">
        <v>2.6083617175893017</v>
      </c>
      <c r="T20" s="13">
        <v>2.9271950986517878</v>
      </c>
      <c r="U20" s="111">
        <v>3.0285344264357623</v>
      </c>
      <c r="V20" s="21">
        <v>2.8696848086941715</v>
      </c>
      <c r="W20" s="21">
        <v>3.1873840441773531</v>
      </c>
      <c r="X20" s="51">
        <f t="shared" si="2"/>
        <v>0.26075601831521755</v>
      </c>
      <c r="Y20" s="45"/>
    </row>
    <row r="21" spans="1:25" ht="18.75" customHeight="1" x14ac:dyDescent="0.15">
      <c r="A21" s="3" t="s">
        <v>19</v>
      </c>
      <c r="B21" s="108">
        <v>23.396054928088091</v>
      </c>
      <c r="C21" s="13">
        <v>23.1656324488245</v>
      </c>
      <c r="D21" s="13">
        <v>23.626477407351683</v>
      </c>
      <c r="E21" s="111">
        <v>24.022950671298556</v>
      </c>
      <c r="F21" s="21">
        <v>23.814362442403048</v>
      </c>
      <c r="G21" s="21">
        <v>24.231538900194064</v>
      </c>
      <c r="H21" s="44">
        <f t="shared" si="0"/>
        <v>0.62689574321046493</v>
      </c>
      <c r="I21" s="45" t="s">
        <v>138</v>
      </c>
      <c r="J21" s="108">
        <v>20.093704593891136</v>
      </c>
      <c r="K21" s="13">
        <v>19.873086756744417</v>
      </c>
      <c r="L21" s="13">
        <v>20.314322431037855</v>
      </c>
      <c r="M21" s="111">
        <v>20.681849654733139</v>
      </c>
      <c r="N21" s="21">
        <v>20.476938468228042</v>
      </c>
      <c r="O21" s="21">
        <v>20.886760841238235</v>
      </c>
      <c r="P21" s="44">
        <f t="shared" si="1"/>
        <v>0.58814506084200247</v>
      </c>
      <c r="Q21" s="45" t="s">
        <v>138</v>
      </c>
      <c r="R21" s="108">
        <v>3.3023503341969564</v>
      </c>
      <c r="S21" s="13">
        <v>3.1478290652433385</v>
      </c>
      <c r="T21" s="13">
        <v>3.4568716031505744</v>
      </c>
      <c r="U21" s="111">
        <v>3.3411010165654171</v>
      </c>
      <c r="V21" s="21">
        <v>3.1959927102186505</v>
      </c>
      <c r="W21" s="21">
        <v>3.4862093229121838</v>
      </c>
      <c r="X21" s="51">
        <f t="shared" si="2"/>
        <v>3.8750682368460687E-2</v>
      </c>
      <c r="Y21" s="45"/>
    </row>
    <row r="22" spans="1:25" ht="18.75" customHeight="1" x14ac:dyDescent="0.15">
      <c r="A22" s="3" t="s">
        <v>20</v>
      </c>
      <c r="B22" s="108">
        <v>23.354215626609111</v>
      </c>
      <c r="C22" s="13">
        <v>23.206895895049051</v>
      </c>
      <c r="D22" s="13">
        <v>23.501535358169171</v>
      </c>
      <c r="E22" s="111">
        <v>23.722960586571165</v>
      </c>
      <c r="F22" s="21">
        <v>23.590365640936092</v>
      </c>
      <c r="G22" s="21">
        <v>23.855555532206239</v>
      </c>
      <c r="H22" s="44">
        <f t="shared" si="0"/>
        <v>0.36874495996205425</v>
      </c>
      <c r="I22" s="45" t="s">
        <v>138</v>
      </c>
      <c r="J22" s="108">
        <v>20.101210071196981</v>
      </c>
      <c r="K22" s="13">
        <v>19.959698816989725</v>
      </c>
      <c r="L22" s="13">
        <v>20.242721325404236</v>
      </c>
      <c r="M22" s="111">
        <v>20.367744280946237</v>
      </c>
      <c r="N22" s="21">
        <v>20.239223143006484</v>
      </c>
      <c r="O22" s="21">
        <v>20.49626541888599</v>
      </c>
      <c r="P22" s="44">
        <f t="shared" si="1"/>
        <v>0.26653420974925623</v>
      </c>
      <c r="Q22" s="45"/>
      <c r="R22" s="108">
        <v>3.2530055554121327</v>
      </c>
      <c r="S22" s="13">
        <v>3.1544664077756388</v>
      </c>
      <c r="T22" s="13">
        <v>3.3515447030486265</v>
      </c>
      <c r="U22" s="111">
        <v>3.3552163056249289</v>
      </c>
      <c r="V22" s="21">
        <v>3.2650506664993557</v>
      </c>
      <c r="W22" s="21">
        <v>3.4453819447505021</v>
      </c>
      <c r="X22" s="51">
        <f t="shared" si="2"/>
        <v>0.10221075021279624</v>
      </c>
      <c r="Y22" s="45"/>
    </row>
    <row r="23" spans="1:25" ht="18.75" customHeight="1" x14ac:dyDescent="0.15">
      <c r="A23" s="3" t="s">
        <v>21</v>
      </c>
      <c r="B23" s="108">
        <v>23.437401616189714</v>
      </c>
      <c r="C23" s="13">
        <v>22.98110429984489</v>
      </c>
      <c r="D23" s="13">
        <v>23.893698932534537</v>
      </c>
      <c r="E23" s="111">
        <v>23.586216675128835</v>
      </c>
      <c r="F23" s="21">
        <v>23.098507232358095</v>
      </c>
      <c r="G23" s="21">
        <v>24.073926117899575</v>
      </c>
      <c r="H23" s="44">
        <f t="shared" si="0"/>
        <v>0.14881505893912106</v>
      </c>
      <c r="I23" s="45"/>
      <c r="J23" s="108">
        <v>20.145449058783349</v>
      </c>
      <c r="K23" s="13">
        <v>19.718722445842058</v>
      </c>
      <c r="L23" s="13">
        <v>20.57217567172464</v>
      </c>
      <c r="M23" s="111">
        <v>20.021829225996417</v>
      </c>
      <c r="N23" s="21">
        <v>19.583021020702226</v>
      </c>
      <c r="O23" s="21">
        <v>20.460637431290607</v>
      </c>
      <c r="P23" s="44">
        <f t="shared" si="1"/>
        <v>-0.12361983278693245</v>
      </c>
      <c r="Q23" s="45"/>
      <c r="R23" s="108">
        <v>3.2919525574063639</v>
      </c>
      <c r="S23" s="13">
        <v>3.0254213149070841</v>
      </c>
      <c r="T23" s="13">
        <v>3.5584837999056438</v>
      </c>
      <c r="U23" s="111">
        <v>3.5643874491324192</v>
      </c>
      <c r="V23" s="21">
        <v>3.2935541070211931</v>
      </c>
      <c r="W23" s="21">
        <v>3.8352207912436453</v>
      </c>
      <c r="X23" s="51">
        <f t="shared" si="2"/>
        <v>0.27243489172605528</v>
      </c>
      <c r="Y23" s="45"/>
    </row>
    <row r="24" spans="1:25" ht="18.75" customHeight="1" x14ac:dyDescent="0.15">
      <c r="A24" s="3" t="s">
        <v>22</v>
      </c>
      <c r="B24" s="108">
        <v>22.643303539034161</v>
      </c>
      <c r="C24" s="13">
        <v>22.476129394437848</v>
      </c>
      <c r="D24" s="13">
        <v>22.810477683630474</v>
      </c>
      <c r="E24" s="111">
        <v>23.400140888167694</v>
      </c>
      <c r="F24" s="21">
        <v>23.240023923667103</v>
      </c>
      <c r="G24" s="21">
        <v>23.560257852668286</v>
      </c>
      <c r="H24" s="44">
        <f t="shared" si="0"/>
        <v>0.75683734913353362</v>
      </c>
      <c r="I24" s="45" t="s">
        <v>138</v>
      </c>
      <c r="J24" s="108">
        <v>19.854731810368648</v>
      </c>
      <c r="K24" s="13">
        <v>19.695844836029465</v>
      </c>
      <c r="L24" s="13">
        <v>20.01361878470783</v>
      </c>
      <c r="M24" s="111">
        <v>20.204132634865488</v>
      </c>
      <c r="N24" s="21">
        <v>20.052126627747114</v>
      </c>
      <c r="O24" s="21">
        <v>20.356138641983861</v>
      </c>
      <c r="P24" s="44">
        <f t="shared" si="1"/>
        <v>0.34940082449683985</v>
      </c>
      <c r="Q24" s="45" t="s">
        <v>138</v>
      </c>
      <c r="R24" s="108">
        <v>2.7885717286655134</v>
      </c>
      <c r="S24" s="13">
        <v>2.6891019788594521</v>
      </c>
      <c r="T24" s="13">
        <v>2.8880414784715747</v>
      </c>
      <c r="U24" s="111">
        <v>3.1960082533022049</v>
      </c>
      <c r="V24" s="21">
        <v>3.0955996107320463</v>
      </c>
      <c r="W24" s="21">
        <v>3.2964168958723636</v>
      </c>
      <c r="X24" s="51">
        <f t="shared" si="2"/>
        <v>0.40743652463669155</v>
      </c>
      <c r="Y24" s="45" t="s">
        <v>145</v>
      </c>
    </row>
    <row r="25" spans="1:25" ht="18.75" customHeight="1" x14ac:dyDescent="0.15">
      <c r="A25" s="3" t="s">
        <v>23</v>
      </c>
      <c r="B25" s="108">
        <v>23.646395574051933</v>
      </c>
      <c r="C25" s="13">
        <v>23.417117163829857</v>
      </c>
      <c r="D25" s="13">
        <v>23.875673984274009</v>
      </c>
      <c r="E25" s="111">
        <v>24.097740895852596</v>
      </c>
      <c r="F25" s="21">
        <v>23.895511076901442</v>
      </c>
      <c r="G25" s="21">
        <v>24.299970714803749</v>
      </c>
      <c r="H25" s="44">
        <f t="shared" si="0"/>
        <v>0.45134532180066245</v>
      </c>
      <c r="I25" s="45" t="s">
        <v>138</v>
      </c>
      <c r="J25" s="108">
        <v>20.033736867776092</v>
      </c>
      <c r="K25" s="13">
        <v>19.815203660973093</v>
      </c>
      <c r="L25" s="13">
        <v>20.252270074579091</v>
      </c>
      <c r="M25" s="111">
        <v>20.212940207569876</v>
      </c>
      <c r="N25" s="21">
        <v>20.01788854139836</v>
      </c>
      <c r="O25" s="21">
        <v>20.407991873741391</v>
      </c>
      <c r="P25" s="44">
        <f t="shared" si="1"/>
        <v>0.17920333979378356</v>
      </c>
      <c r="Q25" s="45"/>
      <c r="R25" s="108">
        <v>3.6126587062758424</v>
      </c>
      <c r="S25" s="13">
        <v>3.455909009633658</v>
      </c>
      <c r="T25" s="13">
        <v>3.7694084029180268</v>
      </c>
      <c r="U25" s="111">
        <v>3.8848006882827217</v>
      </c>
      <c r="V25" s="21">
        <v>3.7383960763077329</v>
      </c>
      <c r="W25" s="21">
        <v>4.0312053002577102</v>
      </c>
      <c r="X25" s="51">
        <f t="shared" si="2"/>
        <v>0.27214198200687933</v>
      </c>
      <c r="Y25" s="45"/>
    </row>
    <row r="26" spans="1:25" ht="18.75" customHeight="1" x14ac:dyDescent="0.15">
      <c r="A26" s="3" t="s">
        <v>24</v>
      </c>
      <c r="B26" s="108">
        <v>23.041998397336638</v>
      </c>
      <c r="C26" s="13">
        <v>22.829045639328751</v>
      </c>
      <c r="D26" s="13">
        <v>23.254951155344525</v>
      </c>
      <c r="E26" s="111">
        <v>23.410886674460244</v>
      </c>
      <c r="F26" s="21">
        <v>23.219565455531225</v>
      </c>
      <c r="G26" s="21">
        <v>23.602207893389263</v>
      </c>
      <c r="H26" s="44">
        <f t="shared" si="0"/>
        <v>0.36888827712360595</v>
      </c>
      <c r="I26" s="45"/>
      <c r="J26" s="108">
        <v>20.183128952269236</v>
      </c>
      <c r="K26" s="13">
        <v>19.976979056002673</v>
      </c>
      <c r="L26" s="13">
        <v>20.389278848535799</v>
      </c>
      <c r="M26" s="111">
        <v>20.418490396594464</v>
      </c>
      <c r="N26" s="21">
        <v>20.230342385877332</v>
      </c>
      <c r="O26" s="21">
        <v>20.606638407311596</v>
      </c>
      <c r="P26" s="44">
        <f t="shared" si="1"/>
        <v>0.23536144432522832</v>
      </c>
      <c r="Q26" s="45"/>
      <c r="R26" s="108">
        <v>2.8588694450674037</v>
      </c>
      <c r="S26" s="13">
        <v>2.721203720267531</v>
      </c>
      <c r="T26" s="13">
        <v>2.9965351698672764</v>
      </c>
      <c r="U26" s="111">
        <v>2.9923962778657778</v>
      </c>
      <c r="V26" s="21">
        <v>2.8645265565637201</v>
      </c>
      <c r="W26" s="21">
        <v>3.1202659991678354</v>
      </c>
      <c r="X26" s="51">
        <f t="shared" si="2"/>
        <v>0.13352683279837407</v>
      </c>
      <c r="Y26" s="45"/>
    </row>
    <row r="27" spans="1:25" ht="18.75" customHeight="1" x14ac:dyDescent="0.15">
      <c r="A27" s="3" t="s">
        <v>25</v>
      </c>
      <c r="B27" s="108">
        <v>23.626600682507188</v>
      </c>
      <c r="C27" s="13">
        <v>23.385729268283441</v>
      </c>
      <c r="D27" s="13">
        <v>23.867472096730936</v>
      </c>
      <c r="E27" s="111">
        <v>23.914355971413098</v>
      </c>
      <c r="F27" s="21">
        <v>23.693733163766787</v>
      </c>
      <c r="G27" s="21">
        <v>24.134978779059409</v>
      </c>
      <c r="H27" s="44">
        <f t="shared" si="0"/>
        <v>0.28775528890590962</v>
      </c>
      <c r="I27" s="45"/>
      <c r="J27" s="108">
        <v>20.192468453464713</v>
      </c>
      <c r="K27" s="13">
        <v>19.962245085523517</v>
      </c>
      <c r="L27" s="13">
        <v>20.422691821405909</v>
      </c>
      <c r="M27" s="111">
        <v>20.548205420333488</v>
      </c>
      <c r="N27" s="21">
        <v>20.33610020431998</v>
      </c>
      <c r="O27" s="21">
        <v>20.760310636346997</v>
      </c>
      <c r="P27" s="44">
        <f t="shared" si="1"/>
        <v>0.35573696686877554</v>
      </c>
      <c r="Q27" s="45"/>
      <c r="R27" s="108">
        <v>3.4341322290424747</v>
      </c>
      <c r="S27" s="13">
        <v>3.27056332942835</v>
      </c>
      <c r="T27" s="13">
        <v>3.5977011286565994</v>
      </c>
      <c r="U27" s="111">
        <v>3.3661505510796106</v>
      </c>
      <c r="V27" s="21">
        <v>3.2186335042367946</v>
      </c>
      <c r="W27" s="21">
        <v>3.5136675979224266</v>
      </c>
      <c r="X27" s="51">
        <f t="shared" si="2"/>
        <v>-6.798167796286414E-2</v>
      </c>
      <c r="Y27" s="45"/>
    </row>
    <row r="28" spans="1:25" ht="18.75" customHeight="1" x14ac:dyDescent="0.15">
      <c r="A28" s="3" t="s">
        <v>26</v>
      </c>
      <c r="B28" s="108">
        <v>22.998308565778583</v>
      </c>
      <c r="C28" s="13">
        <v>22.610491666654809</v>
      </c>
      <c r="D28" s="13">
        <v>23.386125464902356</v>
      </c>
      <c r="E28" s="111">
        <v>23.181016234731135</v>
      </c>
      <c r="F28" s="21">
        <v>22.796809267028593</v>
      </c>
      <c r="G28" s="21">
        <v>23.565223202433678</v>
      </c>
      <c r="H28" s="44">
        <f t="shared" si="0"/>
        <v>0.18270766895255264</v>
      </c>
      <c r="I28" s="45"/>
      <c r="J28" s="108">
        <v>20.16521669106362</v>
      </c>
      <c r="K28" s="13">
        <v>19.808596227194663</v>
      </c>
      <c r="L28" s="13">
        <v>20.521837154932577</v>
      </c>
      <c r="M28" s="111">
        <v>20.051691582192973</v>
      </c>
      <c r="N28" s="21">
        <v>19.704935896411076</v>
      </c>
      <c r="O28" s="21">
        <v>20.39844726797487</v>
      </c>
      <c r="P28" s="44">
        <f t="shared" si="1"/>
        <v>-0.11352510887064682</v>
      </c>
      <c r="Q28" s="45"/>
      <c r="R28" s="108">
        <v>2.8330918747149663</v>
      </c>
      <c r="S28" s="13">
        <v>2.6429632255140438</v>
      </c>
      <c r="T28" s="13">
        <v>3.0232205239158887</v>
      </c>
      <c r="U28" s="111">
        <v>3.1293246525381599</v>
      </c>
      <c r="V28" s="21">
        <v>2.93619936201996</v>
      </c>
      <c r="W28" s="21">
        <v>3.3224499430563599</v>
      </c>
      <c r="X28" s="51">
        <f t="shared" si="2"/>
        <v>0.29623277782319368</v>
      </c>
      <c r="Y28" s="45"/>
    </row>
    <row r="29" spans="1:25" ht="18.75" customHeight="1" x14ac:dyDescent="0.15">
      <c r="A29" s="3" t="s">
        <v>27</v>
      </c>
      <c r="B29" s="108">
        <v>22.498186175743122</v>
      </c>
      <c r="C29" s="13">
        <v>22.220026329758145</v>
      </c>
      <c r="D29" s="13">
        <v>22.776346021728099</v>
      </c>
      <c r="E29" s="111">
        <v>22.760164016622415</v>
      </c>
      <c r="F29" s="21">
        <v>22.516864321705981</v>
      </c>
      <c r="G29" s="21">
        <v>23.003463711538849</v>
      </c>
      <c r="H29" s="44">
        <f t="shared" si="0"/>
        <v>0.26197784087929321</v>
      </c>
      <c r="I29" s="45"/>
      <c r="J29" s="108">
        <v>19.217081709661578</v>
      </c>
      <c r="K29" s="13">
        <v>18.957464824372408</v>
      </c>
      <c r="L29" s="13">
        <v>19.476698594950747</v>
      </c>
      <c r="M29" s="111">
        <v>19.447462264326937</v>
      </c>
      <c r="N29" s="21">
        <v>19.213335536423941</v>
      </c>
      <c r="O29" s="21">
        <v>19.681588992229933</v>
      </c>
      <c r="P29" s="44">
        <f t="shared" si="1"/>
        <v>0.23038055466535923</v>
      </c>
      <c r="Q29" s="45"/>
      <c r="R29" s="108">
        <v>3.2811044660815485</v>
      </c>
      <c r="S29" s="13">
        <v>3.0942200287433628</v>
      </c>
      <c r="T29" s="13">
        <v>3.4679889034197342</v>
      </c>
      <c r="U29" s="111">
        <v>3.3127017522954811</v>
      </c>
      <c r="V29" s="21">
        <v>3.1436581918431039</v>
      </c>
      <c r="W29" s="21">
        <v>3.4817453127478584</v>
      </c>
      <c r="X29" s="51">
        <f t="shared" si="2"/>
        <v>3.1597286213932652E-2</v>
      </c>
      <c r="Y29" s="45"/>
    </row>
    <row r="30" spans="1:25" ht="18.75" customHeight="1" x14ac:dyDescent="0.15">
      <c r="A30" s="3" t="s">
        <v>28</v>
      </c>
      <c r="B30" s="108">
        <v>22.74712872993506</v>
      </c>
      <c r="C30" s="13">
        <v>22.476355950200844</v>
      </c>
      <c r="D30" s="13">
        <v>23.017901509669276</v>
      </c>
      <c r="E30" s="111">
        <v>23.227443594765813</v>
      </c>
      <c r="F30" s="21">
        <v>22.967216903644321</v>
      </c>
      <c r="G30" s="21">
        <v>23.487670285887305</v>
      </c>
      <c r="H30" s="44">
        <f t="shared" si="0"/>
        <v>0.4803148648307527</v>
      </c>
      <c r="I30" s="45"/>
      <c r="J30" s="108">
        <v>19.60816100598035</v>
      </c>
      <c r="K30" s="13">
        <v>19.352043158250769</v>
      </c>
      <c r="L30" s="13">
        <v>19.86427885370993</v>
      </c>
      <c r="M30" s="111">
        <v>20.273551856254361</v>
      </c>
      <c r="N30" s="21">
        <v>20.028438088919959</v>
      </c>
      <c r="O30" s="21">
        <v>20.518665623588763</v>
      </c>
      <c r="P30" s="44">
        <f t="shared" si="1"/>
        <v>0.66539085027401157</v>
      </c>
      <c r="Q30" s="45" t="s">
        <v>138</v>
      </c>
      <c r="R30" s="108">
        <v>3.1389677239547109</v>
      </c>
      <c r="S30" s="13">
        <v>2.9738756234915278</v>
      </c>
      <c r="T30" s="13">
        <v>3.304059824417894</v>
      </c>
      <c r="U30" s="111">
        <v>2.9538917385114498</v>
      </c>
      <c r="V30" s="21">
        <v>2.8038437634504318</v>
      </c>
      <c r="W30" s="21">
        <v>3.1039397135724678</v>
      </c>
      <c r="X30" s="51">
        <f t="shared" si="2"/>
        <v>-0.18507598544326109</v>
      </c>
      <c r="Y30" s="45"/>
    </row>
    <row r="31" spans="1:25" ht="18.75" customHeight="1" x14ac:dyDescent="0.15">
      <c r="A31" s="3" t="s">
        <v>29</v>
      </c>
      <c r="B31" s="108">
        <v>22.201175115926223</v>
      </c>
      <c r="C31" s="13">
        <v>21.880376053029043</v>
      </c>
      <c r="D31" s="13">
        <v>22.521974178823402</v>
      </c>
      <c r="E31" s="111">
        <v>22.855575870213649</v>
      </c>
      <c r="F31" s="21">
        <v>22.536546555421744</v>
      </c>
      <c r="G31" s="21">
        <v>23.174605185005554</v>
      </c>
      <c r="H31" s="44">
        <f t="shared" si="0"/>
        <v>0.65440075428742617</v>
      </c>
      <c r="I31" s="45" t="s">
        <v>138</v>
      </c>
      <c r="J31" s="108">
        <v>19.391342821844123</v>
      </c>
      <c r="K31" s="13">
        <v>19.09510763809747</v>
      </c>
      <c r="L31" s="13">
        <v>19.687578005590776</v>
      </c>
      <c r="M31" s="111">
        <v>19.719332283360842</v>
      </c>
      <c r="N31" s="21">
        <v>19.428134618137399</v>
      </c>
      <c r="O31" s="21">
        <v>20.010529948584285</v>
      </c>
      <c r="P31" s="44">
        <f t="shared" si="1"/>
        <v>0.32798946151671871</v>
      </c>
      <c r="Q31" s="45"/>
      <c r="R31" s="108">
        <v>2.809832294082101</v>
      </c>
      <c r="S31" s="13">
        <v>2.6351066500562177</v>
      </c>
      <c r="T31" s="13">
        <v>2.9845579381079843</v>
      </c>
      <c r="U31" s="111">
        <v>3.1362435868528049</v>
      </c>
      <c r="V31" s="21">
        <v>2.9575120148265075</v>
      </c>
      <c r="W31" s="21">
        <v>3.3149751588791023</v>
      </c>
      <c r="X31" s="51">
        <f t="shared" si="2"/>
        <v>0.32641129277070391</v>
      </c>
      <c r="Y31" s="45"/>
    </row>
    <row r="32" spans="1:25" ht="18.75" customHeight="1" x14ac:dyDescent="0.15">
      <c r="A32" s="3" t="s">
        <v>30</v>
      </c>
      <c r="B32" s="108">
        <v>22.975268083952827</v>
      </c>
      <c r="C32" s="13">
        <v>22.671738686527043</v>
      </c>
      <c r="D32" s="13">
        <v>23.278797481378611</v>
      </c>
      <c r="E32" s="111">
        <v>23.837531956301966</v>
      </c>
      <c r="F32" s="21">
        <v>23.55840665749907</v>
      </c>
      <c r="G32" s="21">
        <v>24.116657255104862</v>
      </c>
      <c r="H32" s="44">
        <f t="shared" si="0"/>
        <v>0.86226387234913915</v>
      </c>
      <c r="I32" s="45" t="s">
        <v>138</v>
      </c>
      <c r="J32" s="108">
        <v>19.903349033199287</v>
      </c>
      <c r="K32" s="13">
        <v>19.614645635710481</v>
      </c>
      <c r="L32" s="13">
        <v>20.192052430688094</v>
      </c>
      <c r="M32" s="111">
        <v>20.576802390125991</v>
      </c>
      <c r="N32" s="21">
        <v>20.308015563085938</v>
      </c>
      <c r="O32" s="21">
        <v>20.845589217166044</v>
      </c>
      <c r="P32" s="44">
        <f t="shared" si="1"/>
        <v>0.67345335692670361</v>
      </c>
      <c r="Q32" s="45" t="s">
        <v>138</v>
      </c>
      <c r="R32" s="108">
        <v>3.0719190507535403</v>
      </c>
      <c r="S32" s="13">
        <v>2.8782318615431786</v>
      </c>
      <c r="T32" s="13">
        <v>3.2656062399639021</v>
      </c>
      <c r="U32" s="111">
        <v>3.2607295661759714</v>
      </c>
      <c r="V32" s="21">
        <v>3.0754513566364166</v>
      </c>
      <c r="W32" s="21">
        <v>3.4460077757155263</v>
      </c>
      <c r="X32" s="51">
        <f t="shared" si="2"/>
        <v>0.1888105154224311</v>
      </c>
      <c r="Y32" s="45"/>
    </row>
    <row r="33" spans="1:25" ht="18.75" customHeight="1" x14ac:dyDescent="0.15">
      <c r="A33" s="3" t="s">
        <v>31</v>
      </c>
      <c r="B33" s="108">
        <v>22.608794511874414</v>
      </c>
      <c r="C33" s="13">
        <v>22.317721344810682</v>
      </c>
      <c r="D33" s="13">
        <v>22.899867678938147</v>
      </c>
      <c r="E33" s="111">
        <v>23.123465007009329</v>
      </c>
      <c r="F33" s="21">
        <v>22.856319598536977</v>
      </c>
      <c r="G33" s="21">
        <v>23.390610415481682</v>
      </c>
      <c r="H33" s="44">
        <f t="shared" si="0"/>
        <v>0.51467049513491503</v>
      </c>
      <c r="I33" s="45"/>
      <c r="J33" s="108">
        <v>19.891801169175935</v>
      </c>
      <c r="K33" s="13">
        <v>19.612965821182968</v>
      </c>
      <c r="L33" s="13">
        <v>20.170636517168901</v>
      </c>
      <c r="M33" s="111">
        <v>20.229939956735823</v>
      </c>
      <c r="N33" s="21">
        <v>19.969584781960016</v>
      </c>
      <c r="O33" s="21">
        <v>20.49029513151163</v>
      </c>
      <c r="P33" s="44">
        <f t="shared" si="1"/>
        <v>0.33813878755988824</v>
      </c>
      <c r="Q33" s="45"/>
      <c r="R33" s="108">
        <v>2.716993342698482</v>
      </c>
      <c r="S33" s="13">
        <v>2.5334035103271844</v>
      </c>
      <c r="T33" s="13">
        <v>2.9005831750697797</v>
      </c>
      <c r="U33" s="111">
        <v>2.8935250502735097</v>
      </c>
      <c r="V33" s="21">
        <v>2.7173818794686371</v>
      </c>
      <c r="W33" s="21">
        <v>3.0696682210783823</v>
      </c>
      <c r="X33" s="51">
        <f t="shared" si="2"/>
        <v>0.17653170757502767</v>
      </c>
      <c r="Y33" s="45"/>
    </row>
    <row r="34" spans="1:25" ht="18.75" customHeight="1" x14ac:dyDescent="0.15">
      <c r="A34" s="3" t="s">
        <v>32</v>
      </c>
      <c r="B34" s="108">
        <v>23.403653705409003</v>
      </c>
      <c r="C34" s="13">
        <v>23.021597215721322</v>
      </c>
      <c r="D34" s="13">
        <v>23.785710195096684</v>
      </c>
      <c r="E34" s="111">
        <v>23.161783245981312</v>
      </c>
      <c r="F34" s="21">
        <v>22.815429552949055</v>
      </c>
      <c r="G34" s="21">
        <v>23.508136939013568</v>
      </c>
      <c r="H34" s="44">
        <f t="shared" si="0"/>
        <v>-0.24187045942769103</v>
      </c>
      <c r="I34" s="45"/>
      <c r="J34" s="108">
        <v>20.548091605777877</v>
      </c>
      <c r="K34" s="13">
        <v>20.180769169332596</v>
      </c>
      <c r="L34" s="13">
        <v>20.915414042223158</v>
      </c>
      <c r="M34" s="111">
        <v>20.10252977790223</v>
      </c>
      <c r="N34" s="21">
        <v>19.780729353943528</v>
      </c>
      <c r="O34" s="21">
        <v>20.424330201860933</v>
      </c>
      <c r="P34" s="44">
        <f t="shared" si="1"/>
        <v>-0.4455618278756468</v>
      </c>
      <c r="Q34" s="45"/>
      <c r="R34" s="108">
        <v>2.8555620996311282</v>
      </c>
      <c r="S34" s="13">
        <v>2.635917625551043</v>
      </c>
      <c r="T34" s="13">
        <v>3.0752065737112133</v>
      </c>
      <c r="U34" s="111">
        <v>3.0592534680790826</v>
      </c>
      <c r="V34" s="21">
        <v>2.8574797864976675</v>
      </c>
      <c r="W34" s="21">
        <v>3.2610271496604977</v>
      </c>
      <c r="X34" s="51">
        <f t="shared" si="2"/>
        <v>0.20369136844795444</v>
      </c>
      <c r="Y34" s="45"/>
    </row>
    <row r="35" spans="1:25" ht="18.75" customHeight="1" x14ac:dyDescent="0.15">
      <c r="A35" s="3" t="s">
        <v>33</v>
      </c>
      <c r="B35" s="108">
        <v>21.690771421098564</v>
      </c>
      <c r="C35" s="13">
        <v>21.353879205426797</v>
      </c>
      <c r="D35" s="13">
        <v>22.027663636770331</v>
      </c>
      <c r="E35" s="111">
        <v>21.819077090800526</v>
      </c>
      <c r="F35" s="21">
        <v>21.506085369019324</v>
      </c>
      <c r="G35" s="21">
        <v>22.132068812581728</v>
      </c>
      <c r="H35" s="44">
        <f t="shared" si="0"/>
        <v>0.12830566970196244</v>
      </c>
      <c r="I35" s="45"/>
      <c r="J35" s="108">
        <v>19.006344372176919</v>
      </c>
      <c r="K35" s="13">
        <v>18.694902007817166</v>
      </c>
      <c r="L35" s="13">
        <v>19.317786736536672</v>
      </c>
      <c r="M35" s="111">
        <v>18.763914294883492</v>
      </c>
      <c r="N35" s="21">
        <v>18.47966598846687</v>
      </c>
      <c r="O35" s="21">
        <v>19.048162601300113</v>
      </c>
      <c r="P35" s="44">
        <f t="shared" si="1"/>
        <v>-0.24243007729342736</v>
      </c>
      <c r="Q35" s="45"/>
      <c r="R35" s="108">
        <v>2.6844270489216422</v>
      </c>
      <c r="S35" s="13">
        <v>2.4999675138827153</v>
      </c>
      <c r="T35" s="13">
        <v>2.8688865839605691</v>
      </c>
      <c r="U35" s="111">
        <v>3.0551627959170298</v>
      </c>
      <c r="V35" s="21">
        <v>2.874693604194388</v>
      </c>
      <c r="W35" s="21">
        <v>3.2356319876396715</v>
      </c>
      <c r="X35" s="51">
        <f t="shared" si="2"/>
        <v>0.37073574699538758</v>
      </c>
      <c r="Y35" s="45" t="s">
        <v>138</v>
      </c>
    </row>
    <row r="36" spans="1:25" ht="18.75" customHeight="1" x14ac:dyDescent="0.15">
      <c r="A36" s="3" t="s">
        <v>34</v>
      </c>
      <c r="B36" s="108">
        <v>23.096457623792979</v>
      </c>
      <c r="C36" s="13">
        <v>22.767370125857486</v>
      </c>
      <c r="D36" s="13">
        <v>23.425545121728472</v>
      </c>
      <c r="E36" s="111">
        <v>23.483070704858477</v>
      </c>
      <c r="F36" s="21">
        <v>23.192354904898291</v>
      </c>
      <c r="G36" s="21">
        <v>23.773786504818663</v>
      </c>
      <c r="H36" s="44">
        <f t="shared" si="0"/>
        <v>0.38661308106549797</v>
      </c>
      <c r="I36" s="45"/>
      <c r="J36" s="108">
        <v>20.359188474124977</v>
      </c>
      <c r="K36" s="13">
        <v>20.048206531244016</v>
      </c>
      <c r="L36" s="13">
        <v>20.670170417005938</v>
      </c>
      <c r="M36" s="111">
        <v>20.566771049572402</v>
      </c>
      <c r="N36" s="21">
        <v>20.289697700887558</v>
      </c>
      <c r="O36" s="21">
        <v>20.843844398257247</v>
      </c>
      <c r="P36" s="44">
        <f t="shared" si="1"/>
        <v>0.2075825754474252</v>
      </c>
      <c r="Q36" s="45"/>
      <c r="R36" s="108">
        <v>2.7372691496680024</v>
      </c>
      <c r="S36" s="13">
        <v>2.5536681486831596</v>
      </c>
      <c r="T36" s="13">
        <v>2.9208701506528452</v>
      </c>
      <c r="U36" s="111">
        <v>2.9162996552860747</v>
      </c>
      <c r="V36" s="21">
        <v>2.7433719001692247</v>
      </c>
      <c r="W36" s="21">
        <v>3.0892274104029247</v>
      </c>
      <c r="X36" s="51">
        <f t="shared" si="2"/>
        <v>0.17903050561807232</v>
      </c>
      <c r="Y36" s="45"/>
    </row>
    <row r="37" spans="1:25" ht="18.75" customHeight="1" x14ac:dyDescent="0.15">
      <c r="A37" s="3" t="s">
        <v>35</v>
      </c>
      <c r="B37" s="108">
        <v>23.304519134958554</v>
      </c>
      <c r="C37" s="13">
        <v>22.886092960837857</v>
      </c>
      <c r="D37" s="13">
        <v>23.72294530907925</v>
      </c>
      <c r="E37" s="111">
        <v>23.714415669727259</v>
      </c>
      <c r="F37" s="21">
        <v>23.343653585272918</v>
      </c>
      <c r="G37" s="21">
        <v>24.085177754181601</v>
      </c>
      <c r="H37" s="44">
        <f t="shared" si="0"/>
        <v>0.40989653476870558</v>
      </c>
      <c r="I37" s="45"/>
      <c r="J37" s="108">
        <v>19.61434519252818</v>
      </c>
      <c r="K37" s="13">
        <v>19.213937754080604</v>
      </c>
      <c r="L37" s="13">
        <v>20.014752630975757</v>
      </c>
      <c r="M37" s="111">
        <v>20.01449146689168</v>
      </c>
      <c r="N37" s="21">
        <v>19.658364636900799</v>
      </c>
      <c r="O37" s="21">
        <v>20.370618296882562</v>
      </c>
      <c r="P37" s="44">
        <f t="shared" si="1"/>
        <v>0.40014627436350025</v>
      </c>
      <c r="Q37" s="45"/>
      <c r="R37" s="108">
        <v>3.6901739424303743</v>
      </c>
      <c r="S37" s="13">
        <v>3.3952486413152441</v>
      </c>
      <c r="T37" s="13">
        <v>3.9850992435455046</v>
      </c>
      <c r="U37" s="111">
        <v>3.6999242028355814</v>
      </c>
      <c r="V37" s="21">
        <v>3.4356555767857069</v>
      </c>
      <c r="W37" s="21">
        <v>3.964192828885456</v>
      </c>
      <c r="X37" s="51">
        <f t="shared" si="2"/>
        <v>9.7502604052071007E-3</v>
      </c>
      <c r="Y37" s="45"/>
    </row>
    <row r="38" spans="1:25" ht="18.75" customHeight="1" x14ac:dyDescent="0.15">
      <c r="A38" s="3" t="s">
        <v>36</v>
      </c>
      <c r="B38" s="108">
        <v>22.005766629154262</v>
      </c>
      <c r="C38" s="13">
        <v>21.551854686426491</v>
      </c>
      <c r="D38" s="13">
        <v>22.459678571882034</v>
      </c>
      <c r="E38" s="111">
        <v>22.040769385442712</v>
      </c>
      <c r="F38" s="21">
        <v>21.654397862020851</v>
      </c>
      <c r="G38" s="21">
        <v>22.427140908864573</v>
      </c>
      <c r="H38" s="44">
        <f t="shared" si="0"/>
        <v>3.5002756288449177E-2</v>
      </c>
      <c r="I38" s="45"/>
      <c r="J38" s="108">
        <v>19.375409741609499</v>
      </c>
      <c r="K38" s="13">
        <v>18.9589862397081</v>
      </c>
      <c r="L38" s="13">
        <v>19.791833243510897</v>
      </c>
      <c r="M38" s="111">
        <v>19.461992761629475</v>
      </c>
      <c r="N38" s="21">
        <v>19.101737061239739</v>
      </c>
      <c r="O38" s="21">
        <v>19.822248462019211</v>
      </c>
      <c r="P38" s="44">
        <f t="shared" si="1"/>
        <v>8.6583020019975976E-2</v>
      </c>
      <c r="Q38" s="45"/>
      <c r="R38" s="108">
        <v>2.6303568875447656</v>
      </c>
      <c r="S38" s="13">
        <v>2.3838266093107303</v>
      </c>
      <c r="T38" s="13">
        <v>2.8768871657788009</v>
      </c>
      <c r="U38" s="111">
        <v>2.5787766238132352</v>
      </c>
      <c r="V38" s="21">
        <v>2.3595629185614233</v>
      </c>
      <c r="W38" s="21">
        <v>2.7979903290650472</v>
      </c>
      <c r="X38" s="51">
        <f t="shared" si="2"/>
        <v>-5.1580263731530351E-2</v>
      </c>
      <c r="Y38" s="45"/>
    </row>
    <row r="39" spans="1:25" ht="18.75" customHeight="1" x14ac:dyDescent="0.15">
      <c r="A39" s="3" t="s">
        <v>37</v>
      </c>
      <c r="B39" s="108">
        <v>23.340453204717718</v>
      </c>
      <c r="C39" s="13">
        <v>23.032916570794871</v>
      </c>
      <c r="D39" s="13">
        <v>23.647989838640566</v>
      </c>
      <c r="E39" s="111">
        <v>23.423237446419712</v>
      </c>
      <c r="F39" s="21">
        <v>23.119834137667006</v>
      </c>
      <c r="G39" s="21">
        <v>23.726640755172419</v>
      </c>
      <c r="H39" s="44">
        <f t="shared" ref="H39:H61" si="3">E39-B39</f>
        <v>8.2784241701993722E-2</v>
      </c>
      <c r="I39" s="45"/>
      <c r="J39" s="108">
        <v>20.403953115209347</v>
      </c>
      <c r="K39" s="13">
        <v>20.122118091063335</v>
      </c>
      <c r="L39" s="13">
        <v>20.68578813935536</v>
      </c>
      <c r="M39" s="111">
        <v>20.366732666894592</v>
      </c>
      <c r="N39" s="21">
        <v>20.08917125046732</v>
      </c>
      <c r="O39" s="21">
        <v>20.644294083321864</v>
      </c>
      <c r="P39" s="44">
        <f t="shared" ref="P39:P61" si="4">M39-J39</f>
        <v>-3.7220448314755572E-2</v>
      </c>
      <c r="Q39" s="45"/>
      <c r="R39" s="108">
        <v>2.9365000895083719</v>
      </c>
      <c r="S39" s="13">
        <v>2.7744034718496708</v>
      </c>
      <c r="T39" s="13">
        <v>3.098596707167073</v>
      </c>
      <c r="U39" s="111">
        <v>3.0565047795251186</v>
      </c>
      <c r="V39" s="21">
        <v>2.8971055294036057</v>
      </c>
      <c r="W39" s="21">
        <v>3.2159040296466315</v>
      </c>
      <c r="X39" s="51">
        <f t="shared" ref="X39:X61" si="5">U39-R39</f>
        <v>0.12000469001674663</v>
      </c>
      <c r="Y39" s="45"/>
    </row>
    <row r="40" spans="1:25" ht="18.75" customHeight="1" x14ac:dyDescent="0.15">
      <c r="A40" s="3" t="s">
        <v>38</v>
      </c>
      <c r="B40" s="108">
        <v>22.823279246982064</v>
      </c>
      <c r="C40" s="13">
        <v>22.458087462397732</v>
      </c>
      <c r="D40" s="13">
        <v>23.188471031566397</v>
      </c>
      <c r="E40" s="111">
        <v>23.141463350732579</v>
      </c>
      <c r="F40" s="21">
        <v>22.760203238219795</v>
      </c>
      <c r="G40" s="21">
        <v>23.522723463245363</v>
      </c>
      <c r="H40" s="44">
        <f t="shared" si="3"/>
        <v>0.31818410375051442</v>
      </c>
      <c r="I40" s="45"/>
      <c r="J40" s="108">
        <v>20.385890779741345</v>
      </c>
      <c r="K40" s="13">
        <v>20.043516541230598</v>
      </c>
      <c r="L40" s="13">
        <v>20.728265018252092</v>
      </c>
      <c r="M40" s="111">
        <v>20.716303728589505</v>
      </c>
      <c r="N40" s="21">
        <v>20.362216397543996</v>
      </c>
      <c r="O40" s="21">
        <v>21.070391059635014</v>
      </c>
      <c r="P40" s="44">
        <f t="shared" si="4"/>
        <v>0.33041294884815997</v>
      </c>
      <c r="Q40" s="45"/>
      <c r="R40" s="108">
        <v>2.4373884672407202</v>
      </c>
      <c r="S40" s="13">
        <v>2.2570765539938744</v>
      </c>
      <c r="T40" s="13">
        <v>2.617700380487566</v>
      </c>
      <c r="U40" s="111">
        <v>2.4251596221430729</v>
      </c>
      <c r="V40" s="21">
        <v>2.2497892256316598</v>
      </c>
      <c r="W40" s="21">
        <v>2.600530018654486</v>
      </c>
      <c r="X40" s="51">
        <f t="shared" si="5"/>
        <v>-1.2228845097647323E-2</v>
      </c>
      <c r="Y40" s="45"/>
    </row>
    <row r="41" spans="1:25" ht="18.75" customHeight="1" x14ac:dyDescent="0.15">
      <c r="A41" s="3" t="s">
        <v>39</v>
      </c>
      <c r="B41" s="108">
        <v>22.916344727832893</v>
      </c>
      <c r="C41" s="13">
        <v>22.662187486231854</v>
      </c>
      <c r="D41" s="13">
        <v>23.170501969433932</v>
      </c>
      <c r="E41" s="111">
        <v>23.329257617982229</v>
      </c>
      <c r="F41" s="21">
        <v>23.071114342220923</v>
      </c>
      <c r="G41" s="21">
        <v>23.587400893743535</v>
      </c>
      <c r="H41" s="44">
        <f t="shared" si="3"/>
        <v>0.41291289014933596</v>
      </c>
      <c r="I41" s="45"/>
      <c r="J41" s="108">
        <v>20.659232338631544</v>
      </c>
      <c r="K41" s="13">
        <v>20.418487625952629</v>
      </c>
      <c r="L41" s="13">
        <v>20.899977051310458</v>
      </c>
      <c r="M41" s="111">
        <v>20.865424221166485</v>
      </c>
      <c r="N41" s="21">
        <v>20.624060273122094</v>
      </c>
      <c r="O41" s="21">
        <v>21.106788169210876</v>
      </c>
      <c r="P41" s="44">
        <f t="shared" si="4"/>
        <v>0.20619188253494158</v>
      </c>
      <c r="Q41" s="45"/>
      <c r="R41" s="108">
        <v>2.2571123892013474</v>
      </c>
      <c r="S41" s="13">
        <v>2.133305088549327</v>
      </c>
      <c r="T41" s="13">
        <v>2.3809196898533678</v>
      </c>
      <c r="U41" s="111">
        <v>2.4638333968157453</v>
      </c>
      <c r="V41" s="21">
        <v>2.3394156566843201</v>
      </c>
      <c r="W41" s="21">
        <v>2.5882511369471706</v>
      </c>
      <c r="X41" s="51">
        <f t="shared" si="5"/>
        <v>0.20672100761439793</v>
      </c>
      <c r="Y41" s="45"/>
    </row>
    <row r="42" spans="1:25" ht="18.75" customHeight="1" x14ac:dyDescent="0.15">
      <c r="A42" s="3" t="s">
        <v>40</v>
      </c>
      <c r="B42" s="108">
        <v>22.421465572101962</v>
      </c>
      <c r="C42" s="13">
        <v>22.09703823604556</v>
      </c>
      <c r="D42" s="13">
        <v>22.745892908158364</v>
      </c>
      <c r="E42" s="111">
        <v>22.476153655202278</v>
      </c>
      <c r="F42" s="21">
        <v>22.1624373269748</v>
      </c>
      <c r="G42" s="21">
        <v>22.789869983429757</v>
      </c>
      <c r="H42" s="44">
        <f t="shared" si="3"/>
        <v>5.4688083100316476E-2</v>
      </c>
      <c r="I42" s="45"/>
      <c r="J42" s="108">
        <v>19.661275664673315</v>
      </c>
      <c r="K42" s="13">
        <v>19.361444014564203</v>
      </c>
      <c r="L42" s="13">
        <v>19.961107314782428</v>
      </c>
      <c r="M42" s="111">
        <v>19.316888305253297</v>
      </c>
      <c r="N42" s="21">
        <v>19.034667886534578</v>
      </c>
      <c r="O42" s="21">
        <v>19.599108723972016</v>
      </c>
      <c r="P42" s="44">
        <f t="shared" si="4"/>
        <v>-0.34438735942001841</v>
      </c>
      <c r="Q42" s="45"/>
      <c r="R42" s="108">
        <v>2.7601899074286482</v>
      </c>
      <c r="S42" s="13">
        <v>2.5908285428766273</v>
      </c>
      <c r="T42" s="13">
        <v>2.9295512719806691</v>
      </c>
      <c r="U42" s="111">
        <v>3.1592653499489827</v>
      </c>
      <c r="V42" s="21">
        <v>2.9880280973907665</v>
      </c>
      <c r="W42" s="21">
        <v>3.3305026025071989</v>
      </c>
      <c r="X42" s="51">
        <f t="shared" si="5"/>
        <v>0.39907544252033444</v>
      </c>
      <c r="Y42" s="45" t="s">
        <v>138</v>
      </c>
    </row>
    <row r="43" spans="1:25" ht="18.75" customHeight="1" x14ac:dyDescent="0.15">
      <c r="A43" s="3" t="s">
        <v>41</v>
      </c>
      <c r="B43" s="108">
        <v>23.063240439442659</v>
      </c>
      <c r="C43" s="13">
        <v>22.733413638322819</v>
      </c>
      <c r="D43" s="13">
        <v>23.393067240562498</v>
      </c>
      <c r="E43" s="111">
        <v>23.424178274079626</v>
      </c>
      <c r="F43" s="21">
        <v>23.090669703265885</v>
      </c>
      <c r="G43" s="21">
        <v>23.757686844893367</v>
      </c>
      <c r="H43" s="44">
        <f t="shared" si="3"/>
        <v>0.36093783463696738</v>
      </c>
      <c r="I43" s="45"/>
      <c r="J43" s="108">
        <v>19.502712515410366</v>
      </c>
      <c r="K43" s="13">
        <v>19.200309524262916</v>
      </c>
      <c r="L43" s="13">
        <v>19.805115506557815</v>
      </c>
      <c r="M43" s="111">
        <v>19.749591023883376</v>
      </c>
      <c r="N43" s="21">
        <v>19.450496291647507</v>
      </c>
      <c r="O43" s="21">
        <v>20.048685756119244</v>
      </c>
      <c r="P43" s="44">
        <f t="shared" si="4"/>
        <v>0.24687850847301007</v>
      </c>
      <c r="Q43" s="45"/>
      <c r="R43" s="108">
        <v>3.560527924032288</v>
      </c>
      <c r="S43" s="13">
        <v>3.3628968990441233</v>
      </c>
      <c r="T43" s="13">
        <v>3.7581589490204528</v>
      </c>
      <c r="U43" s="111">
        <v>3.674587250196248</v>
      </c>
      <c r="V43" s="21">
        <v>3.4813499705156099</v>
      </c>
      <c r="W43" s="21">
        <v>3.8678245298768861</v>
      </c>
      <c r="X43" s="51">
        <f t="shared" si="5"/>
        <v>0.11405932616395997</v>
      </c>
      <c r="Y43" s="45"/>
    </row>
    <row r="44" spans="1:25" ht="18.75" customHeight="1" x14ac:dyDescent="0.15">
      <c r="A44" s="3" t="s">
        <v>42</v>
      </c>
      <c r="B44" s="108">
        <v>22.451744825002997</v>
      </c>
      <c r="C44" s="13">
        <v>21.7981134516982</v>
      </c>
      <c r="D44" s="13">
        <v>23.105376198307795</v>
      </c>
      <c r="E44" s="111">
        <v>23.737982255620054</v>
      </c>
      <c r="F44" s="21">
        <v>23.159513945342884</v>
      </c>
      <c r="G44" s="21">
        <v>24.316450565897224</v>
      </c>
      <c r="H44" s="44">
        <f t="shared" si="3"/>
        <v>1.2862374306170565</v>
      </c>
      <c r="I44" s="45" t="s">
        <v>143</v>
      </c>
      <c r="J44" s="108">
        <v>20.137885532993998</v>
      </c>
      <c r="K44" s="13">
        <v>19.531630280477206</v>
      </c>
      <c r="L44" s="13">
        <v>20.74414078551079</v>
      </c>
      <c r="M44" s="111">
        <v>20.57843830013331</v>
      </c>
      <c r="N44" s="21">
        <v>20.032072864050342</v>
      </c>
      <c r="O44" s="21">
        <v>21.124803736216279</v>
      </c>
      <c r="P44" s="44">
        <f t="shared" si="4"/>
        <v>0.44055276713931235</v>
      </c>
      <c r="Q44" s="45"/>
      <c r="R44" s="108">
        <v>2.3138592920089986</v>
      </c>
      <c r="S44" s="13">
        <v>1.9792923873019495</v>
      </c>
      <c r="T44" s="13">
        <v>2.6484261967160476</v>
      </c>
      <c r="U44" s="111">
        <v>3.1595439554867411</v>
      </c>
      <c r="V44" s="21">
        <v>2.7857897721917029</v>
      </c>
      <c r="W44" s="21">
        <v>3.5332981387817792</v>
      </c>
      <c r="X44" s="51">
        <f t="shared" si="5"/>
        <v>0.8456846634777424</v>
      </c>
      <c r="Y44" s="45" t="s">
        <v>138</v>
      </c>
    </row>
    <row r="45" spans="1:25" ht="18.75" customHeight="1" x14ac:dyDescent="0.15">
      <c r="A45" s="3" t="s">
        <v>43</v>
      </c>
      <c r="B45" s="108">
        <v>23.343897183498864</v>
      </c>
      <c r="C45" s="13">
        <v>22.760099817158348</v>
      </c>
      <c r="D45" s="13">
        <v>23.92769454983938</v>
      </c>
      <c r="E45" s="111">
        <v>23.52480280944221</v>
      </c>
      <c r="F45" s="21">
        <v>22.973817992366726</v>
      </c>
      <c r="G45" s="21">
        <v>24.075787626517695</v>
      </c>
      <c r="H45" s="44">
        <f t="shared" si="3"/>
        <v>0.18090562594334614</v>
      </c>
      <c r="I45" s="45"/>
      <c r="J45" s="108">
        <v>20.823907244360978</v>
      </c>
      <c r="K45" s="13">
        <v>20.267416664743802</v>
      </c>
      <c r="L45" s="13">
        <v>21.380397823978154</v>
      </c>
      <c r="M45" s="111">
        <v>20.858959630897822</v>
      </c>
      <c r="N45" s="21">
        <v>20.3497467269334</v>
      </c>
      <c r="O45" s="21">
        <v>21.368172534862243</v>
      </c>
      <c r="P45" s="44">
        <f t="shared" si="4"/>
        <v>3.5052386536843727E-2</v>
      </c>
      <c r="Q45" s="45"/>
      <c r="R45" s="108">
        <v>2.5199899391378913</v>
      </c>
      <c r="S45" s="13">
        <v>2.2122021558913221</v>
      </c>
      <c r="T45" s="13">
        <v>2.8277777223844605</v>
      </c>
      <c r="U45" s="111">
        <v>2.6658431785443928</v>
      </c>
      <c r="V45" s="21">
        <v>2.3743440238446469</v>
      </c>
      <c r="W45" s="21">
        <v>2.9573423332441386</v>
      </c>
      <c r="X45" s="51">
        <f t="shared" si="5"/>
        <v>0.14585323940650152</v>
      </c>
      <c r="Y45" s="45"/>
    </row>
    <row r="46" spans="1:25" ht="18.75" customHeight="1" x14ac:dyDescent="0.15">
      <c r="A46" s="3" t="s">
        <v>44</v>
      </c>
      <c r="B46" s="108">
        <v>22.658757617021109</v>
      </c>
      <c r="C46" s="13">
        <v>21.707433100218406</v>
      </c>
      <c r="D46" s="13">
        <v>23.610082133823813</v>
      </c>
      <c r="E46" s="111">
        <v>23.059637610703366</v>
      </c>
      <c r="F46" s="21">
        <v>22.083773717999748</v>
      </c>
      <c r="G46" s="21">
        <v>24.035501503406984</v>
      </c>
      <c r="H46" s="44">
        <f t="shared" si="3"/>
        <v>0.40087999368225624</v>
      </c>
      <c r="I46" s="45"/>
      <c r="J46" s="108">
        <v>20.046987054383312</v>
      </c>
      <c r="K46" s="13">
        <v>19.158211454886583</v>
      </c>
      <c r="L46" s="13">
        <v>20.93576265388004</v>
      </c>
      <c r="M46" s="111">
        <v>20.253498903679809</v>
      </c>
      <c r="N46" s="21">
        <v>19.351034689467394</v>
      </c>
      <c r="O46" s="21">
        <v>21.155963117892224</v>
      </c>
      <c r="P46" s="44">
        <f t="shared" si="4"/>
        <v>0.20651184929649702</v>
      </c>
      <c r="Q46" s="45"/>
      <c r="R46" s="108">
        <v>2.6117705626377954</v>
      </c>
      <c r="S46" s="13">
        <v>2.1172539368865566</v>
      </c>
      <c r="T46" s="13">
        <v>3.1062871883890342</v>
      </c>
      <c r="U46" s="111">
        <v>2.8061387070235586</v>
      </c>
      <c r="V46" s="21">
        <v>2.3167941346314751</v>
      </c>
      <c r="W46" s="21">
        <v>3.2954832794156421</v>
      </c>
      <c r="X46" s="51">
        <f t="shared" si="5"/>
        <v>0.19436814438576322</v>
      </c>
      <c r="Y46" s="45"/>
    </row>
    <row r="47" spans="1:25" ht="18.75" customHeight="1" x14ac:dyDescent="0.15">
      <c r="A47" s="3" t="s">
        <v>45</v>
      </c>
      <c r="B47" s="108">
        <v>22.955007697392645</v>
      </c>
      <c r="C47" s="13">
        <v>22.436114860437591</v>
      </c>
      <c r="D47" s="13">
        <v>23.473900534347699</v>
      </c>
      <c r="E47" s="111">
        <v>24.326351840537907</v>
      </c>
      <c r="F47" s="21">
        <v>23.776815686772171</v>
      </c>
      <c r="G47" s="21">
        <v>24.875887994303643</v>
      </c>
      <c r="H47" s="44">
        <f t="shared" si="3"/>
        <v>1.3713441431452615</v>
      </c>
      <c r="I47" s="45" t="s">
        <v>138</v>
      </c>
      <c r="J47" s="108">
        <v>20.730104723771571</v>
      </c>
      <c r="K47" s="13">
        <v>20.237404950269713</v>
      </c>
      <c r="L47" s="13">
        <v>21.22280449727343</v>
      </c>
      <c r="M47" s="111">
        <v>21.874147205178254</v>
      </c>
      <c r="N47" s="21">
        <v>21.355637682058578</v>
      </c>
      <c r="O47" s="21">
        <v>22.392656728297929</v>
      </c>
      <c r="P47" s="44">
        <f t="shared" si="4"/>
        <v>1.1440424814066823</v>
      </c>
      <c r="Q47" s="45" t="s">
        <v>138</v>
      </c>
      <c r="R47" s="108">
        <v>2.224902973621075</v>
      </c>
      <c r="S47" s="13">
        <v>1.9721299240235146</v>
      </c>
      <c r="T47" s="13">
        <v>2.4776760232186357</v>
      </c>
      <c r="U47" s="111">
        <v>2.4522046353596538</v>
      </c>
      <c r="V47" s="21">
        <v>2.1795488218366392</v>
      </c>
      <c r="W47" s="21">
        <v>2.7248604488826684</v>
      </c>
      <c r="X47" s="51">
        <f t="shared" si="5"/>
        <v>0.2273016617385788</v>
      </c>
      <c r="Y47" s="45"/>
    </row>
    <row r="48" spans="1:25" ht="18.75" customHeight="1" x14ac:dyDescent="0.15">
      <c r="A48" s="3" t="s">
        <v>46</v>
      </c>
      <c r="B48" s="108">
        <v>22.671310841359723</v>
      </c>
      <c r="C48" s="13">
        <v>22.076956366135761</v>
      </c>
      <c r="D48" s="13">
        <v>23.265665316583686</v>
      </c>
      <c r="E48" s="111">
        <v>22.665925237609567</v>
      </c>
      <c r="F48" s="21">
        <v>22.098682391398093</v>
      </c>
      <c r="G48" s="21">
        <v>23.233168083821042</v>
      </c>
      <c r="H48" s="44">
        <f t="shared" si="3"/>
        <v>-5.385603750156065E-3</v>
      </c>
      <c r="I48" s="45"/>
      <c r="J48" s="108">
        <v>20.424758221249665</v>
      </c>
      <c r="K48" s="13">
        <v>19.868839776703165</v>
      </c>
      <c r="L48" s="13">
        <v>20.980676665796164</v>
      </c>
      <c r="M48" s="111">
        <v>20.2247327135102</v>
      </c>
      <c r="N48" s="21">
        <v>19.694384404117418</v>
      </c>
      <c r="O48" s="21">
        <v>20.755081022902981</v>
      </c>
      <c r="P48" s="44">
        <f t="shared" si="4"/>
        <v>-0.20002550773946481</v>
      </c>
      <c r="Q48" s="45"/>
      <c r="R48" s="108">
        <v>2.2465526201100618</v>
      </c>
      <c r="S48" s="13">
        <v>1.9551958156284124</v>
      </c>
      <c r="T48" s="13">
        <v>2.5379094245917115</v>
      </c>
      <c r="U48" s="111">
        <v>2.4411925240993684</v>
      </c>
      <c r="V48" s="21">
        <v>2.158129064149672</v>
      </c>
      <c r="W48" s="21">
        <v>2.7242559840490648</v>
      </c>
      <c r="X48" s="51">
        <f t="shared" si="5"/>
        <v>0.19463990398930653</v>
      </c>
      <c r="Y48" s="45"/>
    </row>
    <row r="49" spans="1:25" ht="18.75" customHeight="1" x14ac:dyDescent="0.15">
      <c r="A49" s="3" t="s">
        <v>150</v>
      </c>
      <c r="B49" s="108">
        <v>22.812771505623214</v>
      </c>
      <c r="C49" s="13">
        <v>22.436946834058642</v>
      </c>
      <c r="D49" s="13">
        <v>23.188596177187787</v>
      </c>
      <c r="E49" s="111">
        <v>22.828664062325291</v>
      </c>
      <c r="F49" s="21">
        <v>22.480614077603043</v>
      </c>
      <c r="G49" s="21">
        <v>23.17671404704754</v>
      </c>
      <c r="H49" s="44">
        <f t="shared" si="3"/>
        <v>1.5892556702077343E-2</v>
      </c>
      <c r="I49" s="45"/>
      <c r="J49" s="108">
        <v>19.538914102688032</v>
      </c>
      <c r="K49" s="13">
        <v>19.192318557107122</v>
      </c>
      <c r="L49" s="13">
        <v>19.885509648268943</v>
      </c>
      <c r="M49" s="111">
        <v>19.497478910476147</v>
      </c>
      <c r="N49" s="21">
        <v>19.179968469092405</v>
      </c>
      <c r="O49" s="21">
        <v>19.814989351859889</v>
      </c>
      <c r="P49" s="44">
        <f t="shared" si="4"/>
        <v>-4.1435192211885408E-2</v>
      </c>
      <c r="Q49" s="45"/>
      <c r="R49" s="108">
        <v>3.273857402935183</v>
      </c>
      <c r="S49" s="13">
        <v>3.0506817430034863</v>
      </c>
      <c r="T49" s="13">
        <v>3.4970330628668798</v>
      </c>
      <c r="U49" s="111">
        <v>3.3311851518491471</v>
      </c>
      <c r="V49" s="21">
        <v>3.1244117084390748</v>
      </c>
      <c r="W49" s="21">
        <v>3.5379585952592194</v>
      </c>
      <c r="X49" s="51">
        <f t="shared" si="5"/>
        <v>5.7327748913964083E-2</v>
      </c>
      <c r="Y49" s="45"/>
    </row>
    <row r="50" spans="1:25" ht="18.75" customHeight="1" x14ac:dyDescent="0.15">
      <c r="A50" s="3" t="s">
        <v>47</v>
      </c>
      <c r="B50" s="108">
        <v>23.033576125029541</v>
      </c>
      <c r="C50" s="13">
        <v>22.493296402039853</v>
      </c>
      <c r="D50" s="13">
        <v>23.573855848019228</v>
      </c>
      <c r="E50" s="111">
        <v>23.306809618505621</v>
      </c>
      <c r="F50" s="21">
        <v>22.762772856076204</v>
      </c>
      <c r="G50" s="21">
        <v>23.850846380935039</v>
      </c>
      <c r="H50" s="44">
        <f t="shared" si="3"/>
        <v>0.27323349347608072</v>
      </c>
      <c r="I50" s="45"/>
      <c r="J50" s="108">
        <v>19.710059413863348</v>
      </c>
      <c r="K50" s="13">
        <v>19.216804258858627</v>
      </c>
      <c r="L50" s="13">
        <v>20.20331456886807</v>
      </c>
      <c r="M50" s="111">
        <v>19.604473089638866</v>
      </c>
      <c r="N50" s="21">
        <v>19.122890643188086</v>
      </c>
      <c r="O50" s="21">
        <v>20.086055536089646</v>
      </c>
      <c r="P50" s="44">
        <f t="shared" si="4"/>
        <v>-0.10558632422448255</v>
      </c>
      <c r="Q50" s="45"/>
      <c r="R50" s="108">
        <v>3.3235167111661879</v>
      </c>
      <c r="S50" s="13">
        <v>3.0141547852974222</v>
      </c>
      <c r="T50" s="13">
        <v>3.6328786370349535</v>
      </c>
      <c r="U50" s="111">
        <v>3.7023365288667578</v>
      </c>
      <c r="V50" s="21">
        <v>3.3890657708895264</v>
      </c>
      <c r="W50" s="21">
        <v>4.0156072868439896</v>
      </c>
      <c r="X50" s="51">
        <f t="shared" si="5"/>
        <v>0.37881981770056994</v>
      </c>
      <c r="Y50" s="45"/>
    </row>
    <row r="51" spans="1:25" ht="18.75" customHeight="1" x14ac:dyDescent="0.15">
      <c r="A51" s="3" t="s">
        <v>48</v>
      </c>
      <c r="B51" s="108">
        <v>22.697553586079621</v>
      </c>
      <c r="C51" s="13">
        <v>21.898914437868928</v>
      </c>
      <c r="D51" s="13">
        <v>23.496192734290315</v>
      </c>
      <c r="E51" s="111">
        <v>22.6361772414961</v>
      </c>
      <c r="F51" s="21">
        <v>21.753419818825055</v>
      </c>
      <c r="G51" s="21">
        <v>23.518934664167144</v>
      </c>
      <c r="H51" s="44">
        <f t="shared" si="3"/>
        <v>-6.1376344583521814E-2</v>
      </c>
      <c r="I51" s="45"/>
      <c r="J51" s="108">
        <v>20.073238505118425</v>
      </c>
      <c r="K51" s="13">
        <v>19.314705971428609</v>
      </c>
      <c r="L51" s="13">
        <v>20.831771038808242</v>
      </c>
      <c r="M51" s="111">
        <v>19.561739439457074</v>
      </c>
      <c r="N51" s="21">
        <v>18.759255907612697</v>
      </c>
      <c r="O51" s="21">
        <v>20.364222971301452</v>
      </c>
      <c r="P51" s="44">
        <f t="shared" si="4"/>
        <v>-0.51149906566135073</v>
      </c>
      <c r="Q51" s="45"/>
      <c r="R51" s="108">
        <v>2.6243150809611975</v>
      </c>
      <c r="S51" s="13">
        <v>2.2007317581890651</v>
      </c>
      <c r="T51" s="13">
        <v>3.0478984037333299</v>
      </c>
      <c r="U51" s="111">
        <v>3.0744378020390273</v>
      </c>
      <c r="V51" s="21">
        <v>2.6254760061577991</v>
      </c>
      <c r="W51" s="21">
        <v>3.5233995979202555</v>
      </c>
      <c r="X51" s="51">
        <f t="shared" si="5"/>
        <v>0.4501227210778298</v>
      </c>
      <c r="Y51" s="45"/>
    </row>
    <row r="52" spans="1:25" ht="18.75" customHeight="1" x14ac:dyDescent="0.15">
      <c r="A52" s="3" t="s">
        <v>49</v>
      </c>
      <c r="B52" s="108">
        <v>22.924691425308446</v>
      </c>
      <c r="C52" s="13">
        <v>22.462714907856849</v>
      </c>
      <c r="D52" s="13">
        <v>23.386667942760042</v>
      </c>
      <c r="E52" s="111">
        <v>23.08608535613466</v>
      </c>
      <c r="F52" s="21">
        <v>22.625833153708399</v>
      </c>
      <c r="G52" s="21">
        <v>23.546337558560921</v>
      </c>
      <c r="H52" s="44">
        <f t="shared" si="3"/>
        <v>0.16139393082621467</v>
      </c>
      <c r="I52" s="45"/>
      <c r="J52" s="108">
        <v>20.051013649578675</v>
      </c>
      <c r="K52" s="13">
        <v>19.620436436764841</v>
      </c>
      <c r="L52" s="13">
        <v>20.481590862392508</v>
      </c>
      <c r="M52" s="111">
        <v>20.263041575168472</v>
      </c>
      <c r="N52" s="21">
        <v>19.839192838685285</v>
      </c>
      <c r="O52" s="21">
        <v>20.686890311651659</v>
      </c>
      <c r="P52" s="44">
        <f t="shared" si="4"/>
        <v>0.21202792558979766</v>
      </c>
      <c r="Q52" s="45"/>
      <c r="R52" s="108">
        <v>2.8736777757297691</v>
      </c>
      <c r="S52" s="13">
        <v>2.6264022883253419</v>
      </c>
      <c r="T52" s="13">
        <v>3.1209532631341963</v>
      </c>
      <c r="U52" s="111">
        <v>2.8230437809661892</v>
      </c>
      <c r="V52" s="21">
        <v>2.5910164828199793</v>
      </c>
      <c r="W52" s="21">
        <v>3.0550710791123992</v>
      </c>
      <c r="X52" s="51">
        <f t="shared" si="5"/>
        <v>-5.0633994763579881E-2</v>
      </c>
      <c r="Y52" s="45"/>
    </row>
    <row r="53" spans="1:25" ht="18.75" customHeight="1" x14ac:dyDescent="0.15">
      <c r="A53" s="3" t="s">
        <v>50</v>
      </c>
      <c r="B53" s="108">
        <v>22.386517584335689</v>
      </c>
      <c r="C53" s="13">
        <v>21.729471627310467</v>
      </c>
      <c r="D53" s="13">
        <v>23.043563541360911</v>
      </c>
      <c r="E53" s="111">
        <v>23.338838919713787</v>
      </c>
      <c r="F53" s="21">
        <v>22.713090024844274</v>
      </c>
      <c r="G53" s="21">
        <v>23.9645878145833</v>
      </c>
      <c r="H53" s="44">
        <f t="shared" si="3"/>
        <v>0.95232133537809815</v>
      </c>
      <c r="I53" s="45"/>
      <c r="J53" s="108">
        <v>20.033053845586398</v>
      </c>
      <c r="K53" s="13">
        <v>19.4164875904853</v>
      </c>
      <c r="L53" s="13">
        <v>20.649620100687496</v>
      </c>
      <c r="M53" s="111">
        <v>20.177136867634168</v>
      </c>
      <c r="N53" s="21">
        <v>19.599509635330527</v>
      </c>
      <c r="O53" s="21">
        <v>20.754764099937809</v>
      </c>
      <c r="P53" s="44">
        <f t="shared" si="4"/>
        <v>0.14408302204777002</v>
      </c>
      <c r="Q53" s="45"/>
      <c r="R53" s="108">
        <v>2.3534637387492898</v>
      </c>
      <c r="S53" s="13">
        <v>2.0289260875132236</v>
      </c>
      <c r="T53" s="13">
        <v>2.6780013899853561</v>
      </c>
      <c r="U53" s="111">
        <v>3.1617020520796113</v>
      </c>
      <c r="V53" s="21">
        <v>2.7984995710541769</v>
      </c>
      <c r="W53" s="21">
        <v>3.5249045331050457</v>
      </c>
      <c r="X53" s="51">
        <f t="shared" si="5"/>
        <v>0.80823831333032148</v>
      </c>
      <c r="Y53" s="45" t="s">
        <v>138</v>
      </c>
    </row>
    <row r="54" spans="1:25" ht="18.75" customHeight="1" x14ac:dyDescent="0.15">
      <c r="A54" s="3" t="s">
        <v>51</v>
      </c>
      <c r="B54" s="108">
        <v>24.722039002843072</v>
      </c>
      <c r="C54" s="13">
        <v>23.883698885094233</v>
      </c>
      <c r="D54" s="13">
        <v>25.560379120591911</v>
      </c>
      <c r="E54" s="111">
        <v>24.610518077876876</v>
      </c>
      <c r="F54" s="21">
        <v>23.765519510081194</v>
      </c>
      <c r="G54" s="21">
        <v>25.455516645672557</v>
      </c>
      <c r="H54" s="44">
        <f t="shared" si="3"/>
        <v>-0.11152092496619659</v>
      </c>
      <c r="I54" s="45"/>
      <c r="J54" s="108">
        <v>21.289023365997416</v>
      </c>
      <c r="K54" s="13">
        <v>20.492180964465742</v>
      </c>
      <c r="L54" s="13">
        <v>22.085865767529089</v>
      </c>
      <c r="M54" s="111">
        <v>21.632866102465485</v>
      </c>
      <c r="N54" s="21">
        <v>20.834058370903414</v>
      </c>
      <c r="O54" s="21">
        <v>22.431673834027556</v>
      </c>
      <c r="P54" s="44">
        <f t="shared" si="4"/>
        <v>0.34384273646806918</v>
      </c>
      <c r="Q54" s="45"/>
      <c r="R54" s="108">
        <v>3.433015636845655</v>
      </c>
      <c r="S54" s="13">
        <v>2.91875399890047</v>
      </c>
      <c r="T54" s="13">
        <v>3.94727727479084</v>
      </c>
      <c r="U54" s="111">
        <v>2.9776519754113919</v>
      </c>
      <c r="V54" s="21">
        <v>2.5237398296406974</v>
      </c>
      <c r="W54" s="21">
        <v>3.4315641211820864</v>
      </c>
      <c r="X54" s="51">
        <f t="shared" si="5"/>
        <v>-0.4553636614342631</v>
      </c>
      <c r="Y54" s="45"/>
    </row>
    <row r="55" spans="1:25" ht="18.75" customHeight="1" x14ac:dyDescent="0.15">
      <c r="A55" s="3" t="s">
        <v>52</v>
      </c>
      <c r="B55" s="108">
        <v>23.175909535935791</v>
      </c>
      <c r="C55" s="13">
        <v>22.58050680289427</v>
      </c>
      <c r="D55" s="13">
        <v>23.771312268977312</v>
      </c>
      <c r="E55" s="111">
        <v>23.194306557514686</v>
      </c>
      <c r="F55" s="21">
        <v>22.537485508742709</v>
      </c>
      <c r="G55" s="21">
        <v>23.851127606286664</v>
      </c>
      <c r="H55" s="44">
        <f t="shared" si="3"/>
        <v>1.8397021578895334E-2</v>
      </c>
      <c r="I55" s="45"/>
      <c r="J55" s="108">
        <v>20.272427206044156</v>
      </c>
      <c r="K55" s="13">
        <v>19.704458476350489</v>
      </c>
      <c r="L55" s="13">
        <v>20.840395935737824</v>
      </c>
      <c r="M55" s="111">
        <v>20.022719451419498</v>
      </c>
      <c r="N55" s="21">
        <v>19.433271986488506</v>
      </c>
      <c r="O55" s="21">
        <v>20.612166916350489</v>
      </c>
      <c r="P55" s="44">
        <f t="shared" si="4"/>
        <v>-0.24970775462465866</v>
      </c>
      <c r="Q55" s="45"/>
      <c r="R55" s="108">
        <v>2.9034823298916339</v>
      </c>
      <c r="S55" s="13">
        <v>2.5464096442881154</v>
      </c>
      <c r="T55" s="13">
        <v>3.2605550154951524</v>
      </c>
      <c r="U55" s="111">
        <v>3.1715871060951861</v>
      </c>
      <c r="V55" s="21">
        <v>2.8211487409801723</v>
      </c>
      <c r="W55" s="21">
        <v>3.5220254712101999</v>
      </c>
      <c r="X55" s="51">
        <f t="shared" si="5"/>
        <v>0.26810477620355222</v>
      </c>
      <c r="Y55" s="45"/>
    </row>
    <row r="56" spans="1:25" ht="18.75" customHeight="1" x14ac:dyDescent="0.15">
      <c r="A56" s="3" t="s">
        <v>53</v>
      </c>
      <c r="B56" s="108">
        <v>22.709456694407994</v>
      </c>
      <c r="C56" s="13">
        <v>22.066791153399578</v>
      </c>
      <c r="D56" s="13">
        <v>23.35212223541641</v>
      </c>
      <c r="E56" s="111">
        <v>22.979154366968292</v>
      </c>
      <c r="F56" s="21">
        <v>22.334439220232753</v>
      </c>
      <c r="G56" s="21">
        <v>23.623869513703831</v>
      </c>
      <c r="H56" s="44">
        <f t="shared" si="3"/>
        <v>0.26969767256029797</v>
      </c>
      <c r="I56" s="45"/>
      <c r="J56" s="108">
        <v>20.002272240466343</v>
      </c>
      <c r="K56" s="13">
        <v>19.407282521839829</v>
      </c>
      <c r="L56" s="13">
        <v>20.597261959092858</v>
      </c>
      <c r="M56" s="111">
        <v>19.387630950085587</v>
      </c>
      <c r="N56" s="21">
        <v>18.810103769340948</v>
      </c>
      <c r="O56" s="21">
        <v>19.965158130830226</v>
      </c>
      <c r="P56" s="44">
        <f t="shared" si="4"/>
        <v>-0.61464129038075654</v>
      </c>
      <c r="Q56" s="45"/>
      <c r="R56" s="108">
        <v>2.7071844539416476</v>
      </c>
      <c r="S56" s="13">
        <v>2.3705830973737823</v>
      </c>
      <c r="T56" s="13">
        <v>3.043785810509513</v>
      </c>
      <c r="U56" s="111">
        <v>3.5915234168827008</v>
      </c>
      <c r="V56" s="21">
        <v>3.2213975465823568</v>
      </c>
      <c r="W56" s="21">
        <v>3.9616492871830449</v>
      </c>
      <c r="X56" s="51">
        <f t="shared" si="5"/>
        <v>0.88433896294105319</v>
      </c>
      <c r="Y56" s="45" t="s">
        <v>138</v>
      </c>
    </row>
    <row r="57" spans="1:25" ht="18.75" customHeight="1" x14ac:dyDescent="0.15">
      <c r="A57" s="3" t="s">
        <v>54</v>
      </c>
      <c r="B57" s="108">
        <v>23.413163428932382</v>
      </c>
      <c r="C57" s="13">
        <v>22.574018136721239</v>
      </c>
      <c r="D57" s="13">
        <v>24.252308721143525</v>
      </c>
      <c r="E57" s="111">
        <v>23.329613442683378</v>
      </c>
      <c r="F57" s="21">
        <v>22.504588753520022</v>
      </c>
      <c r="G57" s="21">
        <v>24.154638131846735</v>
      </c>
      <c r="H57" s="44">
        <f t="shared" si="3"/>
        <v>-8.3549986249003894E-2</v>
      </c>
      <c r="I57" s="45"/>
      <c r="J57" s="108">
        <v>20.338054356660187</v>
      </c>
      <c r="K57" s="13">
        <v>19.550576109255509</v>
      </c>
      <c r="L57" s="13">
        <v>21.125532604064865</v>
      </c>
      <c r="M57" s="111">
        <v>19.58181028541248</v>
      </c>
      <c r="N57" s="21">
        <v>18.835820448651578</v>
      </c>
      <c r="O57" s="21">
        <v>20.327800122173382</v>
      </c>
      <c r="P57" s="44">
        <f t="shared" si="4"/>
        <v>-0.75624407124770698</v>
      </c>
      <c r="Q57" s="45"/>
      <c r="R57" s="108">
        <v>3.0751090722721957</v>
      </c>
      <c r="S57" s="13">
        <v>2.6175966557863113</v>
      </c>
      <c r="T57" s="13">
        <v>3.53262148875808</v>
      </c>
      <c r="U57" s="111">
        <v>3.7478031572708925</v>
      </c>
      <c r="V57" s="21">
        <v>3.2767138985710216</v>
      </c>
      <c r="W57" s="21">
        <v>4.218892415970763</v>
      </c>
      <c r="X57" s="51">
        <f t="shared" si="5"/>
        <v>0.67269408499869687</v>
      </c>
      <c r="Y57" s="45"/>
    </row>
    <row r="58" spans="1:25" ht="18.75" customHeight="1" x14ac:dyDescent="0.15">
      <c r="A58" s="3" t="s">
        <v>55</v>
      </c>
      <c r="B58" s="108">
        <v>22.605559808620058</v>
      </c>
      <c r="C58" s="13">
        <v>21.844140781900343</v>
      </c>
      <c r="D58" s="13">
        <v>23.366978835339772</v>
      </c>
      <c r="E58" s="111">
        <v>22.532201421375362</v>
      </c>
      <c r="F58" s="21">
        <v>21.846752289801202</v>
      </c>
      <c r="G58" s="21">
        <v>23.217650552949522</v>
      </c>
      <c r="H58" s="44">
        <f t="shared" si="3"/>
        <v>-7.3358387244695678E-2</v>
      </c>
      <c r="I58" s="45"/>
      <c r="J58" s="108">
        <v>19.707763936362159</v>
      </c>
      <c r="K58" s="13">
        <v>19.021662234241322</v>
      </c>
      <c r="L58" s="13">
        <v>20.393865638482996</v>
      </c>
      <c r="M58" s="111">
        <v>19.282034377355153</v>
      </c>
      <c r="N58" s="21">
        <v>18.66878771689435</v>
      </c>
      <c r="O58" s="21">
        <v>19.895281037815955</v>
      </c>
      <c r="P58" s="44">
        <f t="shared" si="4"/>
        <v>-0.42572955900700649</v>
      </c>
      <c r="Q58" s="45"/>
      <c r="R58" s="108">
        <v>2.8977958722578991</v>
      </c>
      <c r="S58" s="13">
        <v>2.5376440921964996</v>
      </c>
      <c r="T58" s="13">
        <v>3.2579476523192987</v>
      </c>
      <c r="U58" s="111">
        <v>3.2501670440202113</v>
      </c>
      <c r="V58" s="21">
        <v>2.8858497501943434</v>
      </c>
      <c r="W58" s="21">
        <v>3.6144843378460791</v>
      </c>
      <c r="X58" s="51">
        <f t="shared" si="5"/>
        <v>0.35237117176231214</v>
      </c>
      <c r="Y58" s="45"/>
    </row>
    <row r="59" spans="1:25" ht="18.75" customHeight="1" x14ac:dyDescent="0.15">
      <c r="A59" s="3" t="s">
        <v>56</v>
      </c>
      <c r="B59" s="108">
        <v>24.206440447308701</v>
      </c>
      <c r="C59" s="13">
        <v>23.549780092240042</v>
      </c>
      <c r="D59" s="13">
        <v>24.86310080237736</v>
      </c>
      <c r="E59" s="111">
        <v>24.888473806343654</v>
      </c>
      <c r="F59" s="21">
        <v>24.156334844561886</v>
      </c>
      <c r="G59" s="21">
        <v>25.620612768125422</v>
      </c>
      <c r="H59" s="44">
        <f t="shared" si="3"/>
        <v>0.68203335903495343</v>
      </c>
      <c r="I59" s="45"/>
      <c r="J59" s="108">
        <v>21.003687150852208</v>
      </c>
      <c r="K59" s="13">
        <v>20.3844947997795</v>
      </c>
      <c r="L59" s="13">
        <v>21.622879501924917</v>
      </c>
      <c r="M59" s="111">
        <v>21.822460588378608</v>
      </c>
      <c r="N59" s="21">
        <v>21.151152454606486</v>
      </c>
      <c r="O59" s="21">
        <v>22.49376872215073</v>
      </c>
      <c r="P59" s="44">
        <f t="shared" si="4"/>
        <v>0.81877343752639931</v>
      </c>
      <c r="Q59" s="45"/>
      <c r="R59" s="108">
        <v>3.2027532964564882</v>
      </c>
      <c r="S59" s="13">
        <v>2.8346374952785833</v>
      </c>
      <c r="T59" s="13">
        <v>3.5708690976343931</v>
      </c>
      <c r="U59" s="111">
        <v>3.0660132179650437</v>
      </c>
      <c r="V59" s="21">
        <v>2.7072166252938552</v>
      </c>
      <c r="W59" s="21">
        <v>3.4248098106362321</v>
      </c>
      <c r="X59" s="51">
        <f t="shared" si="5"/>
        <v>-0.13674007849144454</v>
      </c>
      <c r="Y59" s="45"/>
    </row>
    <row r="60" spans="1:25" ht="18.75" customHeight="1" x14ac:dyDescent="0.15">
      <c r="A60" s="3" t="s">
        <v>57</v>
      </c>
      <c r="B60" s="108">
        <v>24.306181190263409</v>
      </c>
      <c r="C60" s="13">
        <v>23.529351769915486</v>
      </c>
      <c r="D60" s="13">
        <v>25.083010610611332</v>
      </c>
      <c r="E60" s="111">
        <v>24.186874285313078</v>
      </c>
      <c r="F60" s="21">
        <v>23.480990293789116</v>
      </c>
      <c r="G60" s="21">
        <v>24.892758276837039</v>
      </c>
      <c r="H60" s="44">
        <f t="shared" si="3"/>
        <v>-0.11930690495033147</v>
      </c>
      <c r="I60" s="45"/>
      <c r="J60" s="108">
        <v>21.210136162130823</v>
      </c>
      <c r="K60" s="13">
        <v>20.479358313482727</v>
      </c>
      <c r="L60" s="13">
        <v>21.940914010778918</v>
      </c>
      <c r="M60" s="111">
        <v>21.003465572276813</v>
      </c>
      <c r="N60" s="21">
        <v>20.354900225134518</v>
      </c>
      <c r="O60" s="21">
        <v>21.652030919419108</v>
      </c>
      <c r="P60" s="44">
        <f t="shared" si="4"/>
        <v>-0.20667058985400999</v>
      </c>
      <c r="Q60" s="45"/>
      <c r="R60" s="108">
        <v>3.0960450281325906</v>
      </c>
      <c r="S60" s="13">
        <v>2.677309271520286</v>
      </c>
      <c r="T60" s="13">
        <v>3.5147807847448953</v>
      </c>
      <c r="U60" s="111">
        <v>3.1834087130362669</v>
      </c>
      <c r="V60" s="21">
        <v>2.7991547686898004</v>
      </c>
      <c r="W60" s="21">
        <v>3.5676626573827335</v>
      </c>
      <c r="X60" s="51">
        <f t="shared" si="5"/>
        <v>8.7363684903676297E-2</v>
      </c>
      <c r="Y60" s="45"/>
    </row>
    <row r="61" spans="1:25" ht="18.75" customHeight="1" x14ac:dyDescent="0.15">
      <c r="A61" s="4" t="s">
        <v>58</v>
      </c>
      <c r="B61" s="109">
        <v>23.124567147086584</v>
      </c>
      <c r="C61" s="14">
        <v>22.458582029684599</v>
      </c>
      <c r="D61" s="14">
        <v>23.790552264488568</v>
      </c>
      <c r="E61" s="112">
        <v>23.987671076401845</v>
      </c>
      <c r="F61" s="22">
        <v>23.289415395737816</v>
      </c>
      <c r="G61" s="22">
        <v>24.685926757065875</v>
      </c>
      <c r="H61" s="46">
        <f t="shared" si="3"/>
        <v>0.86310392931526181</v>
      </c>
      <c r="I61" s="47"/>
      <c r="J61" s="109">
        <v>19.573296431702492</v>
      </c>
      <c r="K61" s="14">
        <v>18.971266348081226</v>
      </c>
      <c r="L61" s="14">
        <v>20.175326515323757</v>
      </c>
      <c r="M61" s="112">
        <v>20.103363978615889</v>
      </c>
      <c r="N61" s="22">
        <v>19.47964741087473</v>
      </c>
      <c r="O61" s="22">
        <v>20.727080546357048</v>
      </c>
      <c r="P61" s="46">
        <f t="shared" si="4"/>
        <v>0.53006754691339708</v>
      </c>
      <c r="Q61" s="47"/>
      <c r="R61" s="109">
        <v>3.5512707153840934</v>
      </c>
      <c r="S61" s="14">
        <v>3.1748787607007936</v>
      </c>
      <c r="T61" s="14">
        <v>3.9276626700673933</v>
      </c>
      <c r="U61" s="112">
        <v>3.8843070977859577</v>
      </c>
      <c r="V61" s="22">
        <v>3.4894292463622105</v>
      </c>
      <c r="W61" s="22">
        <v>4.2791849492097054</v>
      </c>
      <c r="X61" s="53">
        <f t="shared" si="5"/>
        <v>0.33303638240186428</v>
      </c>
      <c r="Y61" s="47"/>
    </row>
    <row r="62" spans="1:25" ht="7.5" customHeight="1" x14ac:dyDescent="0.15">
      <c r="B62" s="23"/>
      <c r="C62" s="23"/>
      <c r="D62" s="23"/>
      <c r="E62" s="23"/>
      <c r="F62" s="23"/>
      <c r="G62" s="23"/>
      <c r="H62" s="23"/>
      <c r="I62" s="29"/>
      <c r="J62" s="23"/>
      <c r="K62" s="23"/>
      <c r="L62" s="23"/>
      <c r="M62" s="23"/>
      <c r="N62" s="23"/>
      <c r="O62" s="23"/>
      <c r="P62" s="23"/>
      <c r="Q62" s="29"/>
      <c r="R62" s="23"/>
      <c r="S62" s="23"/>
      <c r="T62" s="23"/>
      <c r="U62" s="23"/>
      <c r="V62" s="23"/>
      <c r="W62" s="23"/>
      <c r="X62" s="94"/>
      <c r="Y62" s="29"/>
    </row>
    <row r="63" spans="1:25" ht="18.75" customHeight="1" x14ac:dyDescent="0.15">
      <c r="A63" s="87" t="s">
        <v>60</v>
      </c>
      <c r="B63" s="12">
        <f>MAX(B7:B61)</f>
        <v>24.722039002843072</v>
      </c>
      <c r="C63" s="12">
        <f t="shared" ref="C63:X63" si="6">MAX(C7:C61)</f>
        <v>23.883698885094233</v>
      </c>
      <c r="D63" s="12">
        <f t="shared" si="6"/>
        <v>25.560379120591911</v>
      </c>
      <c r="E63" s="12">
        <f t="shared" ref="E63:G63" si="7">MAX(E7:E61)</f>
        <v>24.888473806343654</v>
      </c>
      <c r="F63" s="12">
        <f t="shared" si="7"/>
        <v>24.156334844561886</v>
      </c>
      <c r="G63" s="12">
        <f t="shared" si="7"/>
        <v>25.620612768125422</v>
      </c>
      <c r="H63" s="49">
        <f t="shared" si="6"/>
        <v>1.3713441431452615</v>
      </c>
      <c r="I63" s="50"/>
      <c r="J63" s="12">
        <f t="shared" si="6"/>
        <v>21.289023365997416</v>
      </c>
      <c r="K63" s="12">
        <f t="shared" si="6"/>
        <v>20.52167721935691</v>
      </c>
      <c r="L63" s="12">
        <f t="shared" si="6"/>
        <v>22.085865767529089</v>
      </c>
      <c r="M63" s="12">
        <f t="shared" ref="M63:O63" si="8">MAX(M7:M61)</f>
        <v>21.874147205178254</v>
      </c>
      <c r="N63" s="12">
        <f t="shared" si="8"/>
        <v>21.355637682058578</v>
      </c>
      <c r="O63" s="12">
        <f t="shared" si="8"/>
        <v>22.49376872215073</v>
      </c>
      <c r="P63" s="49">
        <f t="shared" si="6"/>
        <v>1.1440424814066823</v>
      </c>
      <c r="Q63" s="50"/>
      <c r="R63" s="12">
        <f t="shared" si="6"/>
        <v>3.6901739424303743</v>
      </c>
      <c r="S63" s="12">
        <f t="shared" si="6"/>
        <v>3.5614963325486992</v>
      </c>
      <c r="T63" s="12">
        <f t="shared" si="6"/>
        <v>3.9850992435455046</v>
      </c>
      <c r="U63" s="12">
        <f t="shared" ref="U63:W63" si="9">MAX(U7:U61)</f>
        <v>4.1887581915424015</v>
      </c>
      <c r="V63" s="12">
        <f t="shared" si="9"/>
        <v>4.0986168877572933</v>
      </c>
      <c r="W63" s="12">
        <f t="shared" si="9"/>
        <v>4.2791849492097054</v>
      </c>
      <c r="X63" s="49">
        <f t="shared" si="6"/>
        <v>0.88433896294105319</v>
      </c>
      <c r="Y63" s="50"/>
    </row>
    <row r="64" spans="1:25" ht="18.75" customHeight="1" x14ac:dyDescent="0.15">
      <c r="A64" s="88" t="s">
        <v>61</v>
      </c>
      <c r="B64" s="13">
        <f>MIN(B7:B61)</f>
        <v>21.690771421098564</v>
      </c>
      <c r="C64" s="13">
        <f t="shared" ref="C64:X64" si="10">MIN(C7:C61)</f>
        <v>21.353879205426797</v>
      </c>
      <c r="D64" s="13">
        <f t="shared" si="10"/>
        <v>22.027663636770331</v>
      </c>
      <c r="E64" s="13">
        <f t="shared" ref="E64:G64" si="11">MIN(E7:E61)</f>
        <v>21.819077090800526</v>
      </c>
      <c r="F64" s="13">
        <f t="shared" si="11"/>
        <v>21.506085369019324</v>
      </c>
      <c r="G64" s="13">
        <f t="shared" si="11"/>
        <v>22.132068812581728</v>
      </c>
      <c r="H64" s="51">
        <f t="shared" si="10"/>
        <v>-0.24187045942769103</v>
      </c>
      <c r="I64" s="52"/>
      <c r="J64" s="13">
        <f t="shared" si="10"/>
        <v>19.006344372176919</v>
      </c>
      <c r="K64" s="13">
        <f t="shared" si="10"/>
        <v>18.694902007817166</v>
      </c>
      <c r="L64" s="13">
        <f t="shared" si="10"/>
        <v>19.317786736536672</v>
      </c>
      <c r="M64" s="13">
        <f t="shared" ref="M64:O64" si="12">MIN(M7:M61)</f>
        <v>18.763914294883492</v>
      </c>
      <c r="N64" s="13">
        <f t="shared" si="12"/>
        <v>18.47966598846687</v>
      </c>
      <c r="O64" s="13">
        <f t="shared" si="12"/>
        <v>19.048162601300113</v>
      </c>
      <c r="P64" s="51">
        <f t="shared" si="10"/>
        <v>-0.75624407124770698</v>
      </c>
      <c r="Q64" s="52"/>
      <c r="R64" s="13">
        <f t="shared" si="10"/>
        <v>2.224902973621075</v>
      </c>
      <c r="S64" s="13">
        <f t="shared" si="10"/>
        <v>1.9551958156284124</v>
      </c>
      <c r="T64" s="13">
        <f t="shared" si="10"/>
        <v>2.3809196898533678</v>
      </c>
      <c r="U64" s="13">
        <f t="shared" ref="U64:W64" si="13">MIN(U7:U61)</f>
        <v>2.4251596221430729</v>
      </c>
      <c r="V64" s="13">
        <f t="shared" si="13"/>
        <v>2.158129064149672</v>
      </c>
      <c r="W64" s="13">
        <f t="shared" si="13"/>
        <v>2.5882511369471706</v>
      </c>
      <c r="X64" s="51">
        <f t="shared" si="10"/>
        <v>-0.4553636614342631</v>
      </c>
      <c r="Y64" s="52"/>
    </row>
    <row r="65" spans="1:25" ht="18.75" customHeight="1" x14ac:dyDescent="0.15">
      <c r="A65" s="88" t="s">
        <v>62</v>
      </c>
      <c r="B65" s="13">
        <f>MEDIAN(B7:B61)</f>
        <v>23.033576125029541</v>
      </c>
      <c r="C65" s="13">
        <f t="shared" ref="C65:X65" si="14">MEDIAN(C7:C61)</f>
        <v>22.662187486231854</v>
      </c>
      <c r="D65" s="13">
        <f t="shared" si="14"/>
        <v>23.386667942760042</v>
      </c>
      <c r="E65" s="13">
        <f t="shared" ref="E65:G65" si="15">MEDIAN(E7:E61)</f>
        <v>23.338838919713787</v>
      </c>
      <c r="F65" s="13">
        <f t="shared" si="15"/>
        <v>23.048276202123791</v>
      </c>
      <c r="G65" s="13">
        <f t="shared" si="15"/>
        <v>23.623869513703831</v>
      </c>
      <c r="H65" s="51">
        <f t="shared" si="14"/>
        <v>0.31818410375051442</v>
      </c>
      <c r="I65" s="52"/>
      <c r="J65" s="13">
        <f t="shared" si="14"/>
        <v>20.033053845586398</v>
      </c>
      <c r="K65" s="13">
        <f t="shared" si="14"/>
        <v>19.695844836029465</v>
      </c>
      <c r="L65" s="13">
        <f t="shared" si="14"/>
        <v>20.314322431037855</v>
      </c>
      <c r="M65" s="13">
        <f t="shared" ref="M65:O65" si="16">MEDIAN(M7:M61)</f>
        <v>20.198692602636829</v>
      </c>
      <c r="N65" s="13">
        <f t="shared" si="16"/>
        <v>19.839192838685285</v>
      </c>
      <c r="O65" s="13">
        <f t="shared" si="16"/>
        <v>20.460637431290607</v>
      </c>
      <c r="P65" s="51">
        <f t="shared" si="14"/>
        <v>0.17920333979378356</v>
      </c>
      <c r="Q65" s="52"/>
      <c r="R65" s="13">
        <f t="shared" si="14"/>
        <v>2.9365000895083719</v>
      </c>
      <c r="S65" s="13">
        <f t="shared" si="14"/>
        <v>2.6891019788594521</v>
      </c>
      <c r="T65" s="13">
        <f t="shared" si="14"/>
        <v>3.1378092225027161</v>
      </c>
      <c r="U65" s="13">
        <f t="shared" ref="U65:W65" si="17">MEDIAN(U7:U61)</f>
        <v>3.1595439554867411</v>
      </c>
      <c r="V65" s="13">
        <f t="shared" si="17"/>
        <v>2.8971055294036057</v>
      </c>
      <c r="W65" s="13">
        <f t="shared" si="17"/>
        <v>3.4315641211820864</v>
      </c>
      <c r="X65" s="51">
        <f t="shared" si="14"/>
        <v>0.20003026184176997</v>
      </c>
      <c r="Y65" s="52"/>
    </row>
    <row r="66" spans="1:25" ht="18.75" customHeight="1" x14ac:dyDescent="0.15">
      <c r="A66" s="89" t="s">
        <v>63</v>
      </c>
      <c r="B66" s="14">
        <f>AVERAGE(B7:B61)</f>
        <v>23.019767983714669</v>
      </c>
      <c r="C66" s="14">
        <f t="shared" ref="C66:X66" si="18">AVERAGE(C7:C61)</f>
        <v>22.620306844504075</v>
      </c>
      <c r="D66" s="14">
        <f t="shared" si="18"/>
        <v>23.419229122925259</v>
      </c>
      <c r="E66" s="14">
        <f t="shared" ref="E66:G66" si="19">AVERAGE(E7:E61)</f>
        <v>23.365402114502796</v>
      </c>
      <c r="F66" s="14">
        <f t="shared" si="19"/>
        <v>22.976746331306064</v>
      </c>
      <c r="G66" s="14">
        <f t="shared" si="19"/>
        <v>23.754057897699514</v>
      </c>
      <c r="H66" s="53">
        <f t="shared" si="18"/>
        <v>0.34563413078813421</v>
      </c>
      <c r="I66" s="54"/>
      <c r="J66" s="14">
        <f t="shared" si="18"/>
        <v>20.049006562475224</v>
      </c>
      <c r="K66" s="14">
        <f t="shared" si="18"/>
        <v>19.674864667717248</v>
      </c>
      <c r="L66" s="14">
        <f t="shared" si="18"/>
        <v>20.423148457233193</v>
      </c>
      <c r="M66" s="14">
        <f t="shared" ref="M66:O66" si="20">AVERAGE(M7:M61)</f>
        <v>20.178238635079875</v>
      </c>
      <c r="N66" s="14">
        <f t="shared" si="20"/>
        <v>19.819218715098962</v>
      </c>
      <c r="O66" s="14">
        <f t="shared" si="20"/>
        <v>20.537258555060784</v>
      </c>
      <c r="P66" s="53">
        <f t="shared" si="18"/>
        <v>0.12923207260465489</v>
      </c>
      <c r="Q66" s="54"/>
      <c r="R66" s="14">
        <f t="shared" si="18"/>
        <v>2.9707614212394433</v>
      </c>
      <c r="S66" s="14">
        <f t="shared" si="18"/>
        <v>2.747355522510083</v>
      </c>
      <c r="T66" s="14">
        <f t="shared" si="18"/>
        <v>3.1941673199688037</v>
      </c>
      <c r="U66" s="14">
        <f t="shared" ref="U66:W66" si="21">AVERAGE(U7:U61)</f>
        <v>3.1871634794229222</v>
      </c>
      <c r="V66" s="14">
        <f t="shared" si="21"/>
        <v>2.9681445048911703</v>
      </c>
      <c r="W66" s="14">
        <f t="shared" si="21"/>
        <v>3.4061824539546741</v>
      </c>
      <c r="X66" s="53">
        <f t="shared" si="18"/>
        <v>0.21640205818347866</v>
      </c>
      <c r="Y66" s="54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11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A50" sqref="A50"/>
      <selection pane="topRight" activeCell="A50" sqref="A50"/>
      <selection pane="bottomLeft" activeCell="A50" sqref="A50"/>
      <selection pane="bottomRight" activeCell="A50" sqref="A50"/>
    </sheetView>
  </sheetViews>
  <sheetFormatPr defaultRowHeight="13.5" x14ac:dyDescent="0.15"/>
  <cols>
    <col min="1" max="1" width="9" style="18"/>
    <col min="2" max="7" width="6.25" style="18" customWidth="1"/>
    <col min="8" max="8" width="5.875" style="18" customWidth="1"/>
    <col min="9" max="9" width="3.375" style="27" bestFit="1" customWidth="1"/>
    <col min="10" max="15" width="6.25" style="18" customWidth="1"/>
    <col min="16" max="16" width="5.875" style="18" customWidth="1"/>
    <col min="17" max="17" width="3.375" style="27" bestFit="1" customWidth="1"/>
    <col min="18" max="23" width="6.25" style="18" customWidth="1"/>
    <col min="24" max="24" width="5.875" style="18" customWidth="1"/>
    <col min="25" max="25" width="3.125" style="27" customWidth="1"/>
    <col min="26" max="16384" width="9" style="18"/>
  </cols>
  <sheetData>
    <row r="1" spans="1:25" ht="22.5" customHeight="1" x14ac:dyDescent="0.2">
      <c r="A1" s="77" t="s">
        <v>136</v>
      </c>
    </row>
    <row r="3" spans="1:25" ht="18.75" customHeight="1" x14ac:dyDescent="0.15">
      <c r="A3" s="91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2" t="s">
        <v>133</v>
      </c>
      <c r="S3" s="152"/>
      <c r="T3" s="152"/>
      <c r="U3" s="152"/>
      <c r="V3" s="152"/>
      <c r="W3" s="152"/>
      <c r="X3" s="152"/>
      <c r="Y3" s="152"/>
    </row>
    <row r="4" spans="1:25" ht="18.75" customHeight="1" x14ac:dyDescent="0.15">
      <c r="A4" s="80"/>
      <c r="B4" s="153" t="s">
        <v>0</v>
      </c>
      <c r="C4" s="154"/>
      <c r="D4" s="154"/>
      <c r="E4" s="154"/>
      <c r="F4" s="154"/>
      <c r="G4" s="154"/>
      <c r="H4" s="154"/>
      <c r="I4" s="155"/>
      <c r="J4" s="153" t="s">
        <v>1</v>
      </c>
      <c r="K4" s="154"/>
      <c r="L4" s="154"/>
      <c r="M4" s="154"/>
      <c r="N4" s="154"/>
      <c r="O4" s="154"/>
      <c r="P4" s="154"/>
      <c r="Q4" s="155"/>
      <c r="R4" s="153" t="s">
        <v>2</v>
      </c>
      <c r="S4" s="154"/>
      <c r="T4" s="154"/>
      <c r="U4" s="154"/>
      <c r="V4" s="154"/>
      <c r="W4" s="154"/>
      <c r="X4" s="154"/>
      <c r="Y4" s="155"/>
    </row>
    <row r="5" spans="1:25" ht="27" customHeight="1" x14ac:dyDescent="0.15">
      <c r="A5" s="81"/>
      <c r="B5" s="146" t="s">
        <v>129</v>
      </c>
      <c r="C5" s="147"/>
      <c r="D5" s="148"/>
      <c r="E5" s="146" t="s">
        <v>130</v>
      </c>
      <c r="F5" s="147"/>
      <c r="G5" s="148"/>
      <c r="H5" s="156" t="s">
        <v>131</v>
      </c>
      <c r="I5" s="156"/>
      <c r="J5" s="146" t="s">
        <v>129</v>
      </c>
      <c r="K5" s="147"/>
      <c r="L5" s="148"/>
      <c r="M5" s="146" t="s">
        <v>130</v>
      </c>
      <c r="N5" s="147"/>
      <c r="O5" s="148"/>
      <c r="P5" s="156" t="s">
        <v>131</v>
      </c>
      <c r="Q5" s="156"/>
      <c r="R5" s="146" t="s">
        <v>129</v>
      </c>
      <c r="S5" s="147"/>
      <c r="T5" s="148"/>
      <c r="U5" s="146" t="s">
        <v>130</v>
      </c>
      <c r="V5" s="147"/>
      <c r="W5" s="148"/>
      <c r="X5" s="156" t="s">
        <v>131</v>
      </c>
      <c r="Y5" s="156"/>
    </row>
    <row r="6" spans="1:25" ht="18.75" customHeight="1" x14ac:dyDescent="0.15">
      <c r="A6" s="92"/>
      <c r="B6" s="48" t="s">
        <v>3</v>
      </c>
      <c r="C6" s="149" t="s">
        <v>4</v>
      </c>
      <c r="D6" s="150"/>
      <c r="E6" s="48" t="s">
        <v>3</v>
      </c>
      <c r="F6" s="149" t="s">
        <v>4</v>
      </c>
      <c r="G6" s="150"/>
      <c r="H6" s="146" t="s">
        <v>59</v>
      </c>
      <c r="I6" s="148"/>
      <c r="J6" s="1" t="s">
        <v>3</v>
      </c>
      <c r="K6" s="146" t="s">
        <v>4</v>
      </c>
      <c r="L6" s="148"/>
      <c r="M6" s="48" t="s">
        <v>3</v>
      </c>
      <c r="N6" s="149" t="s">
        <v>4</v>
      </c>
      <c r="O6" s="150"/>
      <c r="P6" s="146" t="s">
        <v>59</v>
      </c>
      <c r="Q6" s="148"/>
      <c r="R6" s="1" t="s">
        <v>3</v>
      </c>
      <c r="S6" s="149" t="s">
        <v>4</v>
      </c>
      <c r="T6" s="150"/>
      <c r="U6" s="48" t="s">
        <v>3</v>
      </c>
      <c r="V6" s="149" t="s">
        <v>4</v>
      </c>
      <c r="W6" s="150"/>
      <c r="X6" s="146" t="s">
        <v>59</v>
      </c>
      <c r="Y6" s="148"/>
    </row>
    <row r="7" spans="1:25" ht="18.75" customHeight="1" x14ac:dyDescent="0.15">
      <c r="A7" s="2" t="s">
        <v>5</v>
      </c>
      <c r="B7" s="101">
        <v>11.046608946716548</v>
      </c>
      <c r="C7" s="9">
        <v>11.013849117285131</v>
      </c>
      <c r="D7" s="9">
        <v>11.079368776147964</v>
      </c>
      <c r="E7" s="104">
        <v>11.526683554386651</v>
      </c>
      <c r="F7" s="24">
        <v>11.497148920160683</v>
      </c>
      <c r="G7" s="24">
        <v>11.556218188612618</v>
      </c>
      <c r="H7" s="36">
        <f t="shared" ref="H7:H38" si="0">E7-B7</f>
        <v>0.48007460767010279</v>
      </c>
      <c r="I7" s="136" t="s">
        <v>138</v>
      </c>
      <c r="J7" s="101">
        <v>9.5523167382470202</v>
      </c>
      <c r="K7" s="9">
        <v>9.5201006155627841</v>
      </c>
      <c r="L7" s="9">
        <v>9.5845328609312563</v>
      </c>
      <c r="M7" s="104">
        <v>9.9286309146267673</v>
      </c>
      <c r="N7" s="24">
        <v>9.899374922181476</v>
      </c>
      <c r="O7" s="24">
        <v>9.9578869070720586</v>
      </c>
      <c r="P7" s="36">
        <f t="shared" ref="P7:P38" si="1">M7-J7</f>
        <v>0.37631417637974707</v>
      </c>
      <c r="Q7" s="136" t="s">
        <v>144</v>
      </c>
      <c r="R7" s="101">
        <v>1.4942922084695272</v>
      </c>
      <c r="S7" s="9">
        <v>1.47517227345492</v>
      </c>
      <c r="T7" s="9">
        <v>1.5134121434841343</v>
      </c>
      <c r="U7" s="104">
        <v>1.5980526397598838</v>
      </c>
      <c r="V7" s="24">
        <v>1.58021523644073</v>
      </c>
      <c r="W7" s="24">
        <v>1.6158900430790375</v>
      </c>
      <c r="X7" s="55">
        <f t="shared" ref="X7:X38" si="2">U7-R7</f>
        <v>0.10376043129035661</v>
      </c>
      <c r="Y7" s="136" t="s">
        <v>138</v>
      </c>
    </row>
    <row r="8" spans="1:25" ht="18.75" customHeight="1" x14ac:dyDescent="0.15">
      <c r="A8" s="3" t="s">
        <v>6</v>
      </c>
      <c r="B8" s="102">
        <v>11.136065483112985</v>
      </c>
      <c r="C8" s="10">
        <v>11.048129691613299</v>
      </c>
      <c r="D8" s="10">
        <v>11.22400127461267</v>
      </c>
      <c r="E8" s="105">
        <v>11.612620403190846</v>
      </c>
      <c r="F8" s="25">
        <v>11.536589688466336</v>
      </c>
      <c r="G8" s="25">
        <v>11.688651117915356</v>
      </c>
      <c r="H8" s="37">
        <f t="shared" si="0"/>
        <v>0.47655492007786115</v>
      </c>
      <c r="I8" s="137" t="s">
        <v>138</v>
      </c>
      <c r="J8" s="102">
        <v>9.5397315455048766</v>
      </c>
      <c r="K8" s="10">
        <v>9.4523664512625096</v>
      </c>
      <c r="L8" s="10">
        <v>9.6270966397472435</v>
      </c>
      <c r="M8" s="105">
        <v>9.9921205143461211</v>
      </c>
      <c r="N8" s="25">
        <v>9.9152256285021423</v>
      </c>
      <c r="O8" s="25">
        <v>10.0690154001901</v>
      </c>
      <c r="P8" s="37">
        <f t="shared" si="1"/>
        <v>0.45238896884124458</v>
      </c>
      <c r="Q8" s="137" t="s">
        <v>138</v>
      </c>
      <c r="R8" s="102">
        <v>1.596333937608108</v>
      </c>
      <c r="S8" s="10">
        <v>1.5418389005521012</v>
      </c>
      <c r="T8" s="10">
        <v>1.6508289746641149</v>
      </c>
      <c r="U8" s="105">
        <v>1.6204998888447242</v>
      </c>
      <c r="V8" s="25">
        <v>1.5716916975547832</v>
      </c>
      <c r="W8" s="25">
        <v>1.6693080801346651</v>
      </c>
      <c r="X8" s="57">
        <f t="shared" si="2"/>
        <v>2.4165951236616134E-2</v>
      </c>
      <c r="Y8" s="38"/>
    </row>
    <row r="9" spans="1:25" ht="18.75" customHeight="1" x14ac:dyDescent="0.15">
      <c r="A9" s="3" t="s">
        <v>7</v>
      </c>
      <c r="B9" s="102">
        <v>10.326993100288025</v>
      </c>
      <c r="C9" s="10">
        <v>10.093534341401313</v>
      </c>
      <c r="D9" s="10">
        <v>10.560451859174737</v>
      </c>
      <c r="E9" s="105">
        <v>10.464229414526116</v>
      </c>
      <c r="F9" s="25">
        <v>10.236435299937451</v>
      </c>
      <c r="G9" s="25">
        <v>10.692023529114781</v>
      </c>
      <c r="H9" s="37">
        <f t="shared" si="0"/>
        <v>0.13723631423809124</v>
      </c>
      <c r="I9" s="38"/>
      <c r="J9" s="102">
        <v>9.0932261580667095</v>
      </c>
      <c r="K9" s="10">
        <v>8.8660941018233927</v>
      </c>
      <c r="L9" s="10">
        <v>9.3203582143100263</v>
      </c>
      <c r="M9" s="105">
        <v>9.1593440991473827</v>
      </c>
      <c r="N9" s="25">
        <v>8.9417654246578451</v>
      </c>
      <c r="O9" s="25">
        <v>9.3769227736369203</v>
      </c>
      <c r="P9" s="37">
        <f t="shared" si="1"/>
        <v>6.6117941080673148E-2</v>
      </c>
      <c r="Q9" s="38"/>
      <c r="R9" s="102">
        <v>1.2337669422213149</v>
      </c>
      <c r="S9" s="10">
        <v>1.1129601339350534</v>
      </c>
      <c r="T9" s="10">
        <v>1.3545737505075763</v>
      </c>
      <c r="U9" s="105">
        <v>1.3048853153787319</v>
      </c>
      <c r="V9" s="25">
        <v>1.1902637976775414</v>
      </c>
      <c r="W9" s="25">
        <v>1.4195068330799223</v>
      </c>
      <c r="X9" s="57">
        <f t="shared" si="2"/>
        <v>7.1118373157416981E-2</v>
      </c>
      <c r="Y9" s="38"/>
    </row>
    <row r="10" spans="1:25" ht="18.75" customHeight="1" x14ac:dyDescent="0.15">
      <c r="A10" s="3" t="s">
        <v>8</v>
      </c>
      <c r="B10" s="102">
        <v>11.021120460541022</v>
      </c>
      <c r="C10" s="10">
        <v>10.883880759444528</v>
      </c>
      <c r="D10" s="10">
        <v>11.158360161637516</v>
      </c>
      <c r="E10" s="105">
        <v>11.566027275661639</v>
      </c>
      <c r="F10" s="25">
        <v>11.442458637586745</v>
      </c>
      <c r="G10" s="25">
        <v>11.689595913736534</v>
      </c>
      <c r="H10" s="37">
        <f t="shared" si="0"/>
        <v>0.54490681512061734</v>
      </c>
      <c r="I10" s="137" t="s">
        <v>138</v>
      </c>
      <c r="J10" s="102">
        <v>9.3558045692693437</v>
      </c>
      <c r="K10" s="10">
        <v>9.222697758439125</v>
      </c>
      <c r="L10" s="10">
        <v>9.4889113800995624</v>
      </c>
      <c r="M10" s="105">
        <v>9.7516923213439934</v>
      </c>
      <c r="N10" s="25">
        <v>9.6297563542947628</v>
      </c>
      <c r="O10" s="25">
        <v>9.873628288393224</v>
      </c>
      <c r="P10" s="37">
        <f t="shared" si="1"/>
        <v>0.39588775207464977</v>
      </c>
      <c r="Q10" s="137" t="s">
        <v>138</v>
      </c>
      <c r="R10" s="102">
        <v>1.6653158912716777</v>
      </c>
      <c r="S10" s="10">
        <v>1.5826805730365239</v>
      </c>
      <c r="T10" s="10">
        <v>1.7479512095068315</v>
      </c>
      <c r="U10" s="105">
        <v>1.8143349543176455</v>
      </c>
      <c r="V10" s="25">
        <v>1.7355790218346951</v>
      </c>
      <c r="W10" s="25">
        <v>1.8930908868005958</v>
      </c>
      <c r="X10" s="57">
        <f t="shared" si="2"/>
        <v>0.14901906304596779</v>
      </c>
      <c r="Y10" s="38"/>
    </row>
    <row r="11" spans="1:25" ht="18.75" customHeight="1" x14ac:dyDescent="0.15">
      <c r="A11" s="3" t="s">
        <v>9</v>
      </c>
      <c r="B11" s="102">
        <v>11.266670691139492</v>
      </c>
      <c r="C11" s="10">
        <v>11.154193954797323</v>
      </c>
      <c r="D11" s="10">
        <v>11.37914742748166</v>
      </c>
      <c r="E11" s="105">
        <v>11.793030867090961</v>
      </c>
      <c r="F11" s="25">
        <v>11.694459043037352</v>
      </c>
      <c r="G11" s="25">
        <v>11.89160269114457</v>
      </c>
      <c r="H11" s="37">
        <f t="shared" si="0"/>
        <v>0.52636017595146889</v>
      </c>
      <c r="I11" s="137" t="s">
        <v>138</v>
      </c>
      <c r="J11" s="102">
        <v>9.6487122741153808</v>
      </c>
      <c r="K11" s="10">
        <v>9.5356160188606385</v>
      </c>
      <c r="L11" s="10">
        <v>9.7618085293701231</v>
      </c>
      <c r="M11" s="105">
        <v>10.06867915847014</v>
      </c>
      <c r="N11" s="25">
        <v>9.9689254272492995</v>
      </c>
      <c r="O11" s="25">
        <v>10.16843288969098</v>
      </c>
      <c r="P11" s="37">
        <f t="shared" si="1"/>
        <v>0.41996688435475882</v>
      </c>
      <c r="Q11" s="137" t="s">
        <v>138</v>
      </c>
      <c r="R11" s="102">
        <v>1.617958417024113</v>
      </c>
      <c r="S11" s="10">
        <v>1.5457708882546701</v>
      </c>
      <c r="T11" s="10">
        <v>1.6901459457935559</v>
      </c>
      <c r="U11" s="105">
        <v>1.724351708620822</v>
      </c>
      <c r="V11" s="25">
        <v>1.6596612196996281</v>
      </c>
      <c r="W11" s="25">
        <v>1.7890421975420159</v>
      </c>
      <c r="X11" s="57">
        <f t="shared" si="2"/>
        <v>0.10639329159670896</v>
      </c>
      <c r="Y11" s="38"/>
    </row>
    <row r="12" spans="1:25" ht="18.75" customHeight="1" x14ac:dyDescent="0.15">
      <c r="A12" s="3" t="s">
        <v>10</v>
      </c>
      <c r="B12" s="102">
        <v>11.190451230446929</v>
      </c>
      <c r="C12" s="10">
        <v>10.912070679337837</v>
      </c>
      <c r="D12" s="10">
        <v>11.46883178155602</v>
      </c>
      <c r="E12" s="105">
        <v>11.735510176482443</v>
      </c>
      <c r="F12" s="25">
        <v>11.452014237209577</v>
      </c>
      <c r="G12" s="25">
        <v>12.019006115755309</v>
      </c>
      <c r="H12" s="37">
        <f t="shared" si="0"/>
        <v>0.54505894603551397</v>
      </c>
      <c r="I12" s="38"/>
      <c r="J12" s="102">
        <v>9.8427368116673097</v>
      </c>
      <c r="K12" s="10">
        <v>9.5717246778655056</v>
      </c>
      <c r="L12" s="10">
        <v>10.113748945469114</v>
      </c>
      <c r="M12" s="105">
        <v>10.305866526849982</v>
      </c>
      <c r="N12" s="25">
        <v>10.032086489524284</v>
      </c>
      <c r="O12" s="25">
        <v>10.579646564175681</v>
      </c>
      <c r="P12" s="37">
        <f t="shared" si="1"/>
        <v>0.46312971518267254</v>
      </c>
      <c r="Q12" s="38"/>
      <c r="R12" s="102">
        <v>1.3477144187796188</v>
      </c>
      <c r="S12" s="10">
        <v>1.202876247292944</v>
      </c>
      <c r="T12" s="10">
        <v>1.4925525902662937</v>
      </c>
      <c r="U12" s="105">
        <v>1.429643649632458</v>
      </c>
      <c r="V12" s="25">
        <v>1.2851202187036164</v>
      </c>
      <c r="W12" s="25">
        <v>1.5741670805612997</v>
      </c>
      <c r="X12" s="57">
        <f t="shared" si="2"/>
        <v>8.1929230852839208E-2</v>
      </c>
      <c r="Y12" s="38"/>
    </row>
    <row r="13" spans="1:25" ht="18.75" customHeight="1" x14ac:dyDescent="0.15">
      <c r="A13" s="3" t="s">
        <v>11</v>
      </c>
      <c r="B13" s="102">
        <v>10.811323993722882</v>
      </c>
      <c r="C13" s="10">
        <v>10.598826025496107</v>
      </c>
      <c r="D13" s="10">
        <v>11.023821961949656</v>
      </c>
      <c r="E13" s="105">
        <v>11.378504375495321</v>
      </c>
      <c r="F13" s="25">
        <v>11.178925542575451</v>
      </c>
      <c r="G13" s="25">
        <v>11.578083208415192</v>
      </c>
      <c r="H13" s="37">
        <f t="shared" si="0"/>
        <v>0.5671803817724399</v>
      </c>
      <c r="I13" s="137" t="s">
        <v>138</v>
      </c>
      <c r="J13" s="102">
        <v>9.2710716854035535</v>
      </c>
      <c r="K13" s="10">
        <v>9.0628134086085641</v>
      </c>
      <c r="L13" s="10">
        <v>9.479329962198543</v>
      </c>
      <c r="M13" s="105">
        <v>9.7729156081429469</v>
      </c>
      <c r="N13" s="25">
        <v>9.5758974764735036</v>
      </c>
      <c r="O13" s="25">
        <v>9.9699337398123902</v>
      </c>
      <c r="P13" s="37">
        <f t="shared" si="1"/>
        <v>0.50184392273939338</v>
      </c>
      <c r="Q13" s="137" t="s">
        <v>138</v>
      </c>
      <c r="R13" s="102">
        <v>1.5402523083193289</v>
      </c>
      <c r="S13" s="10">
        <v>1.4150645358622067</v>
      </c>
      <c r="T13" s="10">
        <v>1.6654400807764511</v>
      </c>
      <c r="U13" s="105">
        <v>1.6055887673523745</v>
      </c>
      <c r="V13" s="25">
        <v>1.4870461323944288</v>
      </c>
      <c r="W13" s="25">
        <v>1.7241314023103202</v>
      </c>
      <c r="X13" s="57">
        <f t="shared" si="2"/>
        <v>6.5336459033045635E-2</v>
      </c>
      <c r="Y13" s="38"/>
    </row>
    <row r="14" spans="1:25" ht="18.75" customHeight="1" x14ac:dyDescent="0.15">
      <c r="A14" s="3" t="s">
        <v>12</v>
      </c>
      <c r="B14" s="102">
        <v>11.104099902897742</v>
      </c>
      <c r="C14" s="10">
        <v>10.981661280690068</v>
      </c>
      <c r="D14" s="10">
        <v>11.226538525105417</v>
      </c>
      <c r="E14" s="105">
        <v>11.749645916742976</v>
      </c>
      <c r="F14" s="25">
        <v>11.64003058730561</v>
      </c>
      <c r="G14" s="25">
        <v>11.859261246180342</v>
      </c>
      <c r="H14" s="37">
        <f t="shared" si="0"/>
        <v>0.6455460138452338</v>
      </c>
      <c r="I14" s="137" t="s">
        <v>138</v>
      </c>
      <c r="J14" s="102">
        <v>9.4206493575822599</v>
      </c>
      <c r="K14" s="10">
        <v>9.2987310512103978</v>
      </c>
      <c r="L14" s="10">
        <v>9.5425676639541219</v>
      </c>
      <c r="M14" s="105">
        <v>9.7819619688034081</v>
      </c>
      <c r="N14" s="25">
        <v>9.6715976940912345</v>
      </c>
      <c r="O14" s="25">
        <v>9.8923262435155817</v>
      </c>
      <c r="P14" s="37">
        <f t="shared" si="1"/>
        <v>0.36131261122114822</v>
      </c>
      <c r="Q14" s="137" t="s">
        <v>138</v>
      </c>
      <c r="R14" s="102">
        <v>1.6834505453154827</v>
      </c>
      <c r="S14" s="10">
        <v>1.6047131360526696</v>
      </c>
      <c r="T14" s="10">
        <v>1.7621879545782957</v>
      </c>
      <c r="U14" s="105">
        <v>1.9676839479395654</v>
      </c>
      <c r="V14" s="25">
        <v>1.8922262159953838</v>
      </c>
      <c r="W14" s="25">
        <v>2.043141679883747</v>
      </c>
      <c r="X14" s="57">
        <f t="shared" si="2"/>
        <v>0.2842334026240827</v>
      </c>
      <c r="Y14" s="137" t="s">
        <v>138</v>
      </c>
    </row>
    <row r="15" spans="1:25" ht="18.75" customHeight="1" x14ac:dyDescent="0.15">
      <c r="A15" s="3" t="s">
        <v>13</v>
      </c>
      <c r="B15" s="102">
        <v>10.721820053867097</v>
      </c>
      <c r="C15" s="10">
        <v>10.516768731490965</v>
      </c>
      <c r="D15" s="10">
        <v>10.926871376243229</v>
      </c>
      <c r="E15" s="105">
        <v>11.115033409032332</v>
      </c>
      <c r="F15" s="25">
        <v>10.931398664213786</v>
      </c>
      <c r="G15" s="25">
        <v>11.298668153850878</v>
      </c>
      <c r="H15" s="37">
        <f t="shared" si="0"/>
        <v>0.39321335516523526</v>
      </c>
      <c r="I15" s="137" t="s">
        <v>146</v>
      </c>
      <c r="J15" s="102">
        <v>9.1847096412888121</v>
      </c>
      <c r="K15" s="10">
        <v>8.9859637156994943</v>
      </c>
      <c r="L15" s="10">
        <v>9.3834555668781299</v>
      </c>
      <c r="M15" s="105">
        <v>9.4859690518974666</v>
      </c>
      <c r="N15" s="25">
        <v>9.3064462840861459</v>
      </c>
      <c r="O15" s="25">
        <v>9.6654918197087873</v>
      </c>
      <c r="P15" s="37">
        <f t="shared" si="1"/>
        <v>0.30125941060865458</v>
      </c>
      <c r="Q15" s="38"/>
      <c r="R15" s="102">
        <v>1.5371104125782837</v>
      </c>
      <c r="S15" s="10">
        <v>1.4169116690129917</v>
      </c>
      <c r="T15" s="10">
        <v>1.6573091561435758</v>
      </c>
      <c r="U15" s="105">
        <v>1.6290643571348669</v>
      </c>
      <c r="V15" s="25">
        <v>1.5180377436197032</v>
      </c>
      <c r="W15" s="25">
        <v>1.7400909706500305</v>
      </c>
      <c r="X15" s="57">
        <f t="shared" si="2"/>
        <v>9.1953944556583123E-2</v>
      </c>
      <c r="Y15" s="38"/>
    </row>
    <row r="16" spans="1:25" ht="18.75" customHeight="1" x14ac:dyDescent="0.15">
      <c r="A16" s="3" t="s">
        <v>14</v>
      </c>
      <c r="B16" s="102">
        <v>10.861211426402861</v>
      </c>
      <c r="C16" s="10">
        <v>10.62099391401823</v>
      </c>
      <c r="D16" s="10">
        <v>11.101428938787491</v>
      </c>
      <c r="E16" s="105">
        <v>11.248211529966392</v>
      </c>
      <c r="F16" s="25">
        <v>11.028366454590774</v>
      </c>
      <c r="G16" s="25">
        <v>11.46805660534201</v>
      </c>
      <c r="H16" s="37">
        <f t="shared" si="0"/>
        <v>0.38700010356353154</v>
      </c>
      <c r="I16" s="38"/>
      <c r="J16" s="102">
        <v>9.5622383733471477</v>
      </c>
      <c r="K16" s="10">
        <v>9.3270793125402029</v>
      </c>
      <c r="L16" s="10">
        <v>9.7973974341540924</v>
      </c>
      <c r="M16" s="105">
        <v>9.864203504092691</v>
      </c>
      <c r="N16" s="25">
        <v>9.6483915168986822</v>
      </c>
      <c r="O16" s="25">
        <v>10.0800154912867</v>
      </c>
      <c r="P16" s="37">
        <f t="shared" si="1"/>
        <v>0.30196513074554332</v>
      </c>
      <c r="Q16" s="38"/>
      <c r="R16" s="102">
        <v>1.2989730530557126</v>
      </c>
      <c r="S16" s="10">
        <v>1.1707916679507133</v>
      </c>
      <c r="T16" s="10">
        <v>1.427154438160712</v>
      </c>
      <c r="U16" s="105">
        <v>1.3840080258737009</v>
      </c>
      <c r="V16" s="25">
        <v>1.2615277141049526</v>
      </c>
      <c r="W16" s="25">
        <v>1.5064883376424492</v>
      </c>
      <c r="X16" s="57">
        <f t="shared" si="2"/>
        <v>8.5034972817988219E-2</v>
      </c>
      <c r="Y16" s="38"/>
    </row>
    <row r="17" spans="1:25" ht="18.75" customHeight="1" x14ac:dyDescent="0.15">
      <c r="A17" s="3" t="s">
        <v>15</v>
      </c>
      <c r="B17" s="102">
        <v>10.939425920703732</v>
      </c>
      <c r="C17" s="10">
        <v>10.69461547488695</v>
      </c>
      <c r="D17" s="10">
        <v>11.184236366520514</v>
      </c>
      <c r="E17" s="105">
        <v>10.931833586700192</v>
      </c>
      <c r="F17" s="25">
        <v>10.706839632108338</v>
      </c>
      <c r="G17" s="25">
        <v>11.156827541292046</v>
      </c>
      <c r="H17" s="37">
        <f t="shared" si="0"/>
        <v>-7.592334003540202E-3</v>
      </c>
      <c r="I17" s="38"/>
      <c r="J17" s="102">
        <v>9.924748418309747</v>
      </c>
      <c r="K17" s="10">
        <v>9.683226748660994</v>
      </c>
      <c r="L17" s="10">
        <v>10.1662700879585</v>
      </c>
      <c r="M17" s="105">
        <v>9.6774141823031279</v>
      </c>
      <c r="N17" s="25">
        <v>9.4600401617193395</v>
      </c>
      <c r="O17" s="25">
        <v>9.8947882028869163</v>
      </c>
      <c r="P17" s="37">
        <f t="shared" si="1"/>
        <v>-0.24733423600661908</v>
      </c>
      <c r="Q17" s="38"/>
      <c r="R17" s="102">
        <v>1.0146775023939836</v>
      </c>
      <c r="S17" s="10">
        <v>0.90029196520402299</v>
      </c>
      <c r="T17" s="10">
        <v>1.1290630395839443</v>
      </c>
      <c r="U17" s="105">
        <v>1.2544194043970631</v>
      </c>
      <c r="V17" s="25">
        <v>1.141071352699794</v>
      </c>
      <c r="W17" s="25">
        <v>1.3677674560943323</v>
      </c>
      <c r="X17" s="57">
        <f t="shared" si="2"/>
        <v>0.23974190200307954</v>
      </c>
      <c r="Y17" s="137" t="s">
        <v>138</v>
      </c>
    </row>
    <row r="18" spans="1:25" ht="18.75" customHeight="1" x14ac:dyDescent="0.15">
      <c r="A18" s="3" t="s">
        <v>16</v>
      </c>
      <c r="B18" s="102">
        <v>10.986710489854129</v>
      </c>
      <c r="C18" s="10">
        <v>10.790435357434829</v>
      </c>
      <c r="D18" s="10">
        <v>11.18298562227343</v>
      </c>
      <c r="E18" s="105">
        <v>11.635338718271502</v>
      </c>
      <c r="F18" s="25">
        <v>11.465996433984497</v>
      </c>
      <c r="G18" s="25">
        <v>11.804681002558507</v>
      </c>
      <c r="H18" s="37">
        <f t="shared" si="0"/>
        <v>0.64862822841737255</v>
      </c>
      <c r="I18" s="137" t="s">
        <v>138</v>
      </c>
      <c r="J18" s="102">
        <v>9.6115337173223097</v>
      </c>
      <c r="K18" s="10">
        <v>9.4183747051023676</v>
      </c>
      <c r="L18" s="10">
        <v>9.8046927295422517</v>
      </c>
      <c r="M18" s="105">
        <v>10.18033770553294</v>
      </c>
      <c r="N18" s="25">
        <v>10.010685427966786</v>
      </c>
      <c r="O18" s="25">
        <v>10.349989983099094</v>
      </c>
      <c r="P18" s="37">
        <f t="shared" si="1"/>
        <v>0.56880398821063061</v>
      </c>
      <c r="Q18" s="137" t="s">
        <v>138</v>
      </c>
      <c r="R18" s="102">
        <v>1.3751767725318207</v>
      </c>
      <c r="S18" s="10">
        <v>1.2637467637392925</v>
      </c>
      <c r="T18" s="10">
        <v>1.4866067813243489</v>
      </c>
      <c r="U18" s="105">
        <v>1.4550010127385611</v>
      </c>
      <c r="V18" s="25">
        <v>1.3527575181863496</v>
      </c>
      <c r="W18" s="25">
        <v>1.5572445072907726</v>
      </c>
      <c r="X18" s="57">
        <f t="shared" si="2"/>
        <v>7.9824240206740393E-2</v>
      </c>
      <c r="Y18" s="38"/>
    </row>
    <row r="19" spans="1:25" ht="18.75" customHeight="1" x14ac:dyDescent="0.15">
      <c r="A19" s="3" t="s">
        <v>17</v>
      </c>
      <c r="B19" s="102">
        <v>10.75956695955799</v>
      </c>
      <c r="C19" s="10">
        <v>10.438842926772496</v>
      </c>
      <c r="D19" s="10">
        <v>11.080290992343484</v>
      </c>
      <c r="E19" s="105">
        <v>11.347851970445998</v>
      </c>
      <c r="F19" s="25">
        <v>11.047684972104912</v>
      </c>
      <c r="G19" s="25">
        <v>11.648018968787083</v>
      </c>
      <c r="H19" s="37">
        <f t="shared" si="0"/>
        <v>0.58828501088800778</v>
      </c>
      <c r="I19" s="38"/>
      <c r="J19" s="102">
        <v>9.2675595228164287</v>
      </c>
      <c r="K19" s="10">
        <v>8.9587817117087649</v>
      </c>
      <c r="L19" s="10">
        <v>9.5763373339240925</v>
      </c>
      <c r="M19" s="105">
        <v>9.736993437150641</v>
      </c>
      <c r="N19" s="25">
        <v>9.4450422080132022</v>
      </c>
      <c r="O19" s="25">
        <v>10.02894466628808</v>
      </c>
      <c r="P19" s="37">
        <f t="shared" si="1"/>
        <v>0.46943391433421233</v>
      </c>
      <c r="Q19" s="38"/>
      <c r="R19" s="102">
        <v>1.4920074367415594</v>
      </c>
      <c r="S19" s="10">
        <v>1.3121398544903107</v>
      </c>
      <c r="T19" s="10">
        <v>1.6718750189928082</v>
      </c>
      <c r="U19" s="105">
        <v>1.6108585332953562</v>
      </c>
      <c r="V19" s="25">
        <v>1.4358405061832873</v>
      </c>
      <c r="W19" s="25">
        <v>1.7858765604074252</v>
      </c>
      <c r="X19" s="57">
        <f t="shared" si="2"/>
        <v>0.11885109655379678</v>
      </c>
      <c r="Y19" s="38"/>
    </row>
    <row r="20" spans="1:25" ht="18.75" customHeight="1" x14ac:dyDescent="0.15">
      <c r="A20" s="3" t="s">
        <v>18</v>
      </c>
      <c r="B20" s="102">
        <v>10.646576841333776</v>
      </c>
      <c r="C20" s="10">
        <v>10.376565551423806</v>
      </c>
      <c r="D20" s="10">
        <v>10.916588131243746</v>
      </c>
      <c r="E20" s="105">
        <v>10.783627791220624</v>
      </c>
      <c r="F20" s="25">
        <v>10.524429707374454</v>
      </c>
      <c r="G20" s="25">
        <v>11.042825875066795</v>
      </c>
      <c r="H20" s="37">
        <f t="shared" si="0"/>
        <v>0.13705094988684863</v>
      </c>
      <c r="I20" s="38"/>
      <c r="J20" s="102">
        <v>9.19339238448865</v>
      </c>
      <c r="K20" s="10">
        <v>8.9354970830245364</v>
      </c>
      <c r="L20" s="10">
        <v>9.4512876859527637</v>
      </c>
      <c r="M20" s="105">
        <v>9.33527794661223</v>
      </c>
      <c r="N20" s="25">
        <v>9.0881322345441795</v>
      </c>
      <c r="O20" s="25">
        <v>9.5824236586802805</v>
      </c>
      <c r="P20" s="37">
        <f t="shared" si="1"/>
        <v>0.14188556212357994</v>
      </c>
      <c r="Q20" s="38"/>
      <c r="R20" s="102">
        <v>1.4531844568451264</v>
      </c>
      <c r="S20" s="10">
        <v>1.3098768212707339</v>
      </c>
      <c r="T20" s="10">
        <v>1.5964920924195189</v>
      </c>
      <c r="U20" s="105">
        <v>1.4483498446083958</v>
      </c>
      <c r="V20" s="25">
        <v>1.3134136630781161</v>
      </c>
      <c r="W20" s="25">
        <v>1.5832860261386754</v>
      </c>
      <c r="X20" s="57">
        <f t="shared" si="2"/>
        <v>-4.834612236730651E-3</v>
      </c>
      <c r="Y20" s="38"/>
    </row>
    <row r="21" spans="1:25" ht="18.75" customHeight="1" x14ac:dyDescent="0.15">
      <c r="A21" s="3" t="s">
        <v>19</v>
      </c>
      <c r="B21" s="102">
        <v>11.151051498498875</v>
      </c>
      <c r="C21" s="10">
        <v>10.938855027350954</v>
      </c>
      <c r="D21" s="10">
        <v>11.363247969646796</v>
      </c>
      <c r="E21" s="105">
        <v>11.653829008853346</v>
      </c>
      <c r="F21" s="25">
        <v>11.465635643538668</v>
      </c>
      <c r="G21" s="25">
        <v>11.842022374168025</v>
      </c>
      <c r="H21" s="37">
        <f t="shared" si="0"/>
        <v>0.5027775103544716</v>
      </c>
      <c r="I21" s="137" t="s">
        <v>138</v>
      </c>
      <c r="J21" s="102">
        <v>9.6245999699951579</v>
      </c>
      <c r="K21" s="10">
        <v>9.4117519298786778</v>
      </c>
      <c r="L21" s="10">
        <v>9.8374480101116379</v>
      </c>
      <c r="M21" s="105">
        <v>10.118377947289705</v>
      </c>
      <c r="N21" s="25">
        <v>9.9270727734628306</v>
      </c>
      <c r="O21" s="25">
        <v>10.30968312111658</v>
      </c>
      <c r="P21" s="37">
        <f t="shared" si="1"/>
        <v>0.4937779772945472</v>
      </c>
      <c r="Q21" s="137" t="s">
        <v>138</v>
      </c>
      <c r="R21" s="102">
        <v>1.5264515285037159</v>
      </c>
      <c r="S21" s="10">
        <v>1.3942196940474221</v>
      </c>
      <c r="T21" s="10">
        <v>1.6586833629600097</v>
      </c>
      <c r="U21" s="105">
        <v>1.5354510615636399</v>
      </c>
      <c r="V21" s="25">
        <v>1.4165530762591316</v>
      </c>
      <c r="W21" s="25">
        <v>1.6543490468681481</v>
      </c>
      <c r="X21" s="57">
        <f t="shared" si="2"/>
        <v>8.9995330599239587E-3</v>
      </c>
      <c r="Y21" s="38"/>
    </row>
    <row r="22" spans="1:25" ht="18.75" customHeight="1" x14ac:dyDescent="0.15">
      <c r="A22" s="3" t="s">
        <v>20</v>
      </c>
      <c r="B22" s="102">
        <v>11.367860526980849</v>
      </c>
      <c r="C22" s="10">
        <v>11.231417108775313</v>
      </c>
      <c r="D22" s="10">
        <v>11.504303945186384</v>
      </c>
      <c r="E22" s="105">
        <v>11.841217853305022</v>
      </c>
      <c r="F22" s="25">
        <v>11.722183187766342</v>
      </c>
      <c r="G22" s="25">
        <v>11.960252518843701</v>
      </c>
      <c r="H22" s="37">
        <f t="shared" si="0"/>
        <v>0.47335732632417304</v>
      </c>
      <c r="I22" s="137" t="s">
        <v>138</v>
      </c>
      <c r="J22" s="102">
        <v>9.786210620088049</v>
      </c>
      <c r="K22" s="10">
        <v>9.6497309355331389</v>
      </c>
      <c r="L22" s="10">
        <v>9.9226903046429591</v>
      </c>
      <c r="M22" s="105">
        <v>10.180479631149531</v>
      </c>
      <c r="N22" s="25">
        <v>10.059695095500031</v>
      </c>
      <c r="O22" s="25">
        <v>10.301264166799031</v>
      </c>
      <c r="P22" s="37">
        <f t="shared" si="1"/>
        <v>0.39426901106148193</v>
      </c>
      <c r="Q22" s="137" t="s">
        <v>141</v>
      </c>
      <c r="R22" s="102">
        <v>1.5816499068928009</v>
      </c>
      <c r="S22" s="10">
        <v>1.4963134725221896</v>
      </c>
      <c r="T22" s="10">
        <v>1.6669863412634123</v>
      </c>
      <c r="U22" s="105">
        <v>1.6607382221554909</v>
      </c>
      <c r="V22" s="25">
        <v>1.5831273931179364</v>
      </c>
      <c r="W22" s="25">
        <v>1.7383490511930455</v>
      </c>
      <c r="X22" s="57">
        <f t="shared" si="2"/>
        <v>7.9088315262690001E-2</v>
      </c>
      <c r="Y22" s="38"/>
    </row>
    <row r="23" spans="1:25" ht="18.75" customHeight="1" x14ac:dyDescent="0.15">
      <c r="A23" s="3" t="s">
        <v>21</v>
      </c>
      <c r="B23" s="102">
        <v>11.100695064024471</v>
      </c>
      <c r="C23" s="10">
        <v>10.692984860445037</v>
      </c>
      <c r="D23" s="10">
        <v>11.508405267603905</v>
      </c>
      <c r="E23" s="105">
        <v>11.252277411967224</v>
      </c>
      <c r="F23" s="25">
        <v>10.834016143694813</v>
      </c>
      <c r="G23" s="25">
        <v>11.670538680239636</v>
      </c>
      <c r="H23" s="37">
        <f t="shared" si="0"/>
        <v>0.15158234794275316</v>
      </c>
      <c r="I23" s="38"/>
      <c r="J23" s="102">
        <v>9.5406564971731562</v>
      </c>
      <c r="K23" s="10">
        <v>9.1487541233644265</v>
      </c>
      <c r="L23" s="10">
        <v>9.9325588709818859</v>
      </c>
      <c r="M23" s="105">
        <v>9.5429873648926264</v>
      </c>
      <c r="N23" s="25">
        <v>9.1513230194637583</v>
      </c>
      <c r="O23" s="25">
        <v>9.9346517103214946</v>
      </c>
      <c r="P23" s="37">
        <f t="shared" si="1"/>
        <v>2.3308677194702199E-3</v>
      </c>
      <c r="Q23" s="38"/>
      <c r="R23" s="102">
        <v>1.5600385668513157</v>
      </c>
      <c r="S23" s="10">
        <v>1.3294304375793391</v>
      </c>
      <c r="T23" s="10">
        <v>1.7906466961232923</v>
      </c>
      <c r="U23" s="105">
        <v>1.709290047074598</v>
      </c>
      <c r="V23" s="25">
        <v>1.4824107593790083</v>
      </c>
      <c r="W23" s="25">
        <v>1.9361693347701876</v>
      </c>
      <c r="X23" s="57">
        <f t="shared" si="2"/>
        <v>0.14925148022328227</v>
      </c>
      <c r="Y23" s="38"/>
    </row>
    <row r="24" spans="1:25" ht="18.75" customHeight="1" x14ac:dyDescent="0.15">
      <c r="A24" s="3" t="s">
        <v>22</v>
      </c>
      <c r="B24" s="102">
        <v>10.762692024899556</v>
      </c>
      <c r="C24" s="10">
        <v>10.605995861167612</v>
      </c>
      <c r="D24" s="10">
        <v>10.919388188631499</v>
      </c>
      <c r="E24" s="105">
        <v>11.44284096085533</v>
      </c>
      <c r="F24" s="25">
        <v>11.300133594169196</v>
      </c>
      <c r="G24" s="25">
        <v>11.585548327541463</v>
      </c>
      <c r="H24" s="37">
        <f t="shared" si="0"/>
        <v>0.68014893595577419</v>
      </c>
      <c r="I24" s="137" t="s">
        <v>138</v>
      </c>
      <c r="J24" s="102">
        <v>9.4547165010321379</v>
      </c>
      <c r="K24" s="10">
        <v>9.3010155036028692</v>
      </c>
      <c r="L24" s="10">
        <v>9.6084174984614066</v>
      </c>
      <c r="M24" s="105">
        <v>9.8665695324853218</v>
      </c>
      <c r="N24" s="25">
        <v>9.7261122577500529</v>
      </c>
      <c r="O24" s="25">
        <v>10.007026807220591</v>
      </c>
      <c r="P24" s="37">
        <f t="shared" si="1"/>
        <v>0.41185303145318386</v>
      </c>
      <c r="Q24" s="137" t="s">
        <v>138</v>
      </c>
      <c r="R24" s="102">
        <v>1.3079755238674162</v>
      </c>
      <c r="S24" s="10">
        <v>1.2233467859451899</v>
      </c>
      <c r="T24" s="10">
        <v>1.3926042617896426</v>
      </c>
      <c r="U24" s="105">
        <v>1.5762714283700061</v>
      </c>
      <c r="V24" s="25">
        <v>1.4917137128498381</v>
      </c>
      <c r="W24" s="25">
        <v>1.6608291438901741</v>
      </c>
      <c r="X24" s="57">
        <f t="shared" si="2"/>
        <v>0.26829590450258989</v>
      </c>
      <c r="Y24" s="137" t="s">
        <v>138</v>
      </c>
    </row>
    <row r="25" spans="1:25" ht="18.75" customHeight="1" x14ac:dyDescent="0.15">
      <c r="A25" s="3" t="s">
        <v>23</v>
      </c>
      <c r="B25" s="102">
        <v>11.675082592542976</v>
      </c>
      <c r="C25" s="10">
        <v>11.460345345206568</v>
      </c>
      <c r="D25" s="10">
        <v>11.889819839879385</v>
      </c>
      <c r="E25" s="105">
        <v>12.310750847774688</v>
      </c>
      <c r="F25" s="25">
        <v>12.121429959739846</v>
      </c>
      <c r="G25" s="25">
        <v>12.500071735809531</v>
      </c>
      <c r="H25" s="37">
        <f t="shared" si="0"/>
        <v>0.63566825523171211</v>
      </c>
      <c r="I25" s="137" t="s">
        <v>145</v>
      </c>
      <c r="J25" s="102">
        <v>9.9993992697286505</v>
      </c>
      <c r="K25" s="10">
        <v>9.7856349434084144</v>
      </c>
      <c r="L25" s="10">
        <v>10.213163596048886</v>
      </c>
      <c r="M25" s="105">
        <v>10.471836070344848</v>
      </c>
      <c r="N25" s="25">
        <v>10.27851696820022</v>
      </c>
      <c r="O25" s="25">
        <v>10.665155172489476</v>
      </c>
      <c r="P25" s="37">
        <f t="shared" si="1"/>
        <v>0.47243680061619742</v>
      </c>
      <c r="Q25" s="137" t="s">
        <v>138</v>
      </c>
      <c r="R25" s="102">
        <v>1.6756833228143244</v>
      </c>
      <c r="S25" s="10">
        <v>1.5413245845983514</v>
      </c>
      <c r="T25" s="10">
        <v>1.8100420610302974</v>
      </c>
      <c r="U25" s="105">
        <v>1.8389147774298398</v>
      </c>
      <c r="V25" s="25">
        <v>1.7126033493848518</v>
      </c>
      <c r="W25" s="25">
        <v>1.9652262054748277</v>
      </c>
      <c r="X25" s="57">
        <f t="shared" si="2"/>
        <v>0.16323145461551536</v>
      </c>
      <c r="Y25" s="38"/>
    </row>
    <row r="26" spans="1:25" ht="18.75" customHeight="1" x14ac:dyDescent="0.15">
      <c r="A26" s="3" t="s">
        <v>24</v>
      </c>
      <c r="B26" s="102">
        <v>11.464043828899092</v>
      </c>
      <c r="C26" s="10">
        <v>11.26564690157285</v>
      </c>
      <c r="D26" s="10">
        <v>11.662440756225333</v>
      </c>
      <c r="E26" s="105">
        <v>11.784328344730623</v>
      </c>
      <c r="F26" s="25">
        <v>11.616845234749237</v>
      </c>
      <c r="G26" s="25">
        <v>11.95181145471201</v>
      </c>
      <c r="H26" s="37">
        <f t="shared" si="0"/>
        <v>0.32028451583153128</v>
      </c>
      <c r="I26" s="38"/>
      <c r="J26" s="102">
        <v>10.011162264533022</v>
      </c>
      <c r="K26" s="10">
        <v>9.8083614208545296</v>
      </c>
      <c r="L26" s="10">
        <v>10.213963108211514</v>
      </c>
      <c r="M26" s="105">
        <v>10.213993442095273</v>
      </c>
      <c r="N26" s="25">
        <v>10.041631348207643</v>
      </c>
      <c r="O26" s="25">
        <v>10.386355535982903</v>
      </c>
      <c r="P26" s="37">
        <f t="shared" si="1"/>
        <v>0.20283117756225089</v>
      </c>
      <c r="Q26" s="38"/>
      <c r="R26" s="102">
        <v>1.4528815643660691</v>
      </c>
      <c r="S26" s="10">
        <v>1.3268872472897606</v>
      </c>
      <c r="T26" s="10">
        <v>1.5788758814423776</v>
      </c>
      <c r="U26" s="105">
        <v>1.5703349026353526</v>
      </c>
      <c r="V26" s="25">
        <v>1.4591271054175956</v>
      </c>
      <c r="W26" s="25">
        <v>1.6815426998531096</v>
      </c>
      <c r="X26" s="57">
        <f t="shared" si="2"/>
        <v>0.1174533382692835</v>
      </c>
      <c r="Y26" s="38"/>
    </row>
    <row r="27" spans="1:25" ht="18.75" customHeight="1" x14ac:dyDescent="0.15">
      <c r="A27" s="3" t="s">
        <v>25</v>
      </c>
      <c r="B27" s="102">
        <v>11.564347149056493</v>
      </c>
      <c r="C27" s="10">
        <v>11.343238999100917</v>
      </c>
      <c r="D27" s="10">
        <v>11.785455299012069</v>
      </c>
      <c r="E27" s="105">
        <v>11.873896875941064</v>
      </c>
      <c r="F27" s="25">
        <v>11.688363147926475</v>
      </c>
      <c r="G27" s="25">
        <v>12.059430603955652</v>
      </c>
      <c r="H27" s="37">
        <f t="shared" si="0"/>
        <v>0.30954972688457083</v>
      </c>
      <c r="I27" s="134"/>
      <c r="J27" s="102">
        <v>10.068551656395293</v>
      </c>
      <c r="K27" s="10">
        <v>9.8470754012513062</v>
      </c>
      <c r="L27" s="10">
        <v>10.29002791153928</v>
      </c>
      <c r="M27" s="105">
        <v>10.381024220422647</v>
      </c>
      <c r="N27" s="25">
        <v>10.191413017454416</v>
      </c>
      <c r="O27" s="25">
        <v>10.570635423390879</v>
      </c>
      <c r="P27" s="37">
        <f t="shared" si="1"/>
        <v>0.31247256402735424</v>
      </c>
      <c r="Q27" s="134"/>
      <c r="R27" s="102">
        <v>1.4957954926612007</v>
      </c>
      <c r="S27" s="10">
        <v>1.3614212858693033</v>
      </c>
      <c r="T27" s="10">
        <v>1.6301696994530981</v>
      </c>
      <c r="U27" s="105">
        <v>1.492872655518416</v>
      </c>
      <c r="V27" s="25">
        <v>1.3767606761386759</v>
      </c>
      <c r="W27" s="25">
        <v>1.608984634898156</v>
      </c>
      <c r="X27" s="57">
        <f t="shared" si="2"/>
        <v>-2.9228371427847399E-3</v>
      </c>
      <c r="Y27" s="38"/>
    </row>
    <row r="28" spans="1:25" ht="18.75" customHeight="1" x14ac:dyDescent="0.15">
      <c r="A28" s="3" t="s">
        <v>26</v>
      </c>
      <c r="B28" s="102">
        <v>11.089494067070085</v>
      </c>
      <c r="C28" s="10">
        <v>10.770997641471951</v>
      </c>
      <c r="D28" s="10">
        <v>11.407990492668219</v>
      </c>
      <c r="E28" s="105">
        <v>11.663994419618614</v>
      </c>
      <c r="F28" s="25">
        <v>11.341222976174283</v>
      </c>
      <c r="G28" s="25">
        <v>11.986765863062946</v>
      </c>
      <c r="H28" s="37">
        <f t="shared" si="0"/>
        <v>0.57450035254852949</v>
      </c>
      <c r="I28" s="38"/>
      <c r="J28" s="102">
        <v>9.7124928422394081</v>
      </c>
      <c r="K28" s="10">
        <v>9.4048186794535003</v>
      </c>
      <c r="L28" s="10">
        <v>10.020167005025316</v>
      </c>
      <c r="M28" s="105">
        <v>10.114105099919639</v>
      </c>
      <c r="N28" s="25">
        <v>9.8064680141266614</v>
      </c>
      <c r="O28" s="25">
        <v>10.421742185712617</v>
      </c>
      <c r="P28" s="37">
        <f t="shared" si="1"/>
        <v>0.40161225768023101</v>
      </c>
      <c r="Q28" s="38"/>
      <c r="R28" s="102">
        <v>1.3770012248306742</v>
      </c>
      <c r="S28" s="10">
        <v>1.2154668423083528</v>
      </c>
      <c r="T28" s="10">
        <v>1.5385356073529957</v>
      </c>
      <c r="U28" s="105">
        <v>1.5498893196989758</v>
      </c>
      <c r="V28" s="25">
        <v>1.3850782367918792</v>
      </c>
      <c r="W28" s="25">
        <v>1.7147004026060724</v>
      </c>
      <c r="X28" s="57">
        <f t="shared" si="2"/>
        <v>0.17288809486830159</v>
      </c>
      <c r="Y28" s="38"/>
    </row>
    <row r="29" spans="1:25" ht="18.75" customHeight="1" x14ac:dyDescent="0.15">
      <c r="A29" s="3" t="s">
        <v>27</v>
      </c>
      <c r="B29" s="102">
        <v>10.984311917422666</v>
      </c>
      <c r="C29" s="10">
        <v>10.71653427609615</v>
      </c>
      <c r="D29" s="10">
        <v>11.252089558749182</v>
      </c>
      <c r="E29" s="105">
        <v>11.372633862693652</v>
      </c>
      <c r="F29" s="25">
        <v>11.143773583762167</v>
      </c>
      <c r="G29" s="25">
        <v>11.601494141625137</v>
      </c>
      <c r="H29" s="37">
        <f t="shared" si="0"/>
        <v>0.38832194527098629</v>
      </c>
      <c r="I29" s="38"/>
      <c r="J29" s="102">
        <v>9.3442611732444618</v>
      </c>
      <c r="K29" s="10">
        <v>9.0786931066388536</v>
      </c>
      <c r="L29" s="10">
        <v>9.60982923985007</v>
      </c>
      <c r="M29" s="105">
        <v>9.8248066601560549</v>
      </c>
      <c r="N29" s="25">
        <v>9.5962405227032832</v>
      </c>
      <c r="O29" s="25">
        <v>10.053372797608827</v>
      </c>
      <c r="P29" s="37">
        <f t="shared" si="1"/>
        <v>0.48054548691159304</v>
      </c>
      <c r="Q29" s="38"/>
      <c r="R29" s="102">
        <v>1.640050744178204</v>
      </c>
      <c r="S29" s="10">
        <v>1.47230201380978</v>
      </c>
      <c r="T29" s="10">
        <v>1.8077994745466279</v>
      </c>
      <c r="U29" s="105">
        <v>1.547827202537597</v>
      </c>
      <c r="V29" s="25">
        <v>1.4054489739144225</v>
      </c>
      <c r="W29" s="25">
        <v>1.6902054311607715</v>
      </c>
      <c r="X29" s="57">
        <f t="shared" si="2"/>
        <v>-9.2223541640606976E-2</v>
      </c>
      <c r="Y29" s="38"/>
    </row>
    <row r="30" spans="1:25" ht="18.75" customHeight="1" x14ac:dyDescent="0.15">
      <c r="A30" s="3" t="s">
        <v>28</v>
      </c>
      <c r="B30" s="102">
        <v>10.710044902539153</v>
      </c>
      <c r="C30" s="10">
        <v>10.463586275083875</v>
      </c>
      <c r="D30" s="10">
        <v>10.95650352999443</v>
      </c>
      <c r="E30" s="105">
        <v>11.167929610001114</v>
      </c>
      <c r="F30" s="25">
        <v>10.932587613236143</v>
      </c>
      <c r="G30" s="25">
        <v>11.403271606766085</v>
      </c>
      <c r="H30" s="37">
        <f t="shared" si="0"/>
        <v>0.45788470746196097</v>
      </c>
      <c r="I30" s="134"/>
      <c r="J30" s="102">
        <v>9.1278053648591122</v>
      </c>
      <c r="K30" s="10">
        <v>8.8902569222314387</v>
      </c>
      <c r="L30" s="10">
        <v>9.3653538074867857</v>
      </c>
      <c r="M30" s="105">
        <v>9.7292025918836789</v>
      </c>
      <c r="N30" s="25">
        <v>9.5013679260939927</v>
      </c>
      <c r="O30" s="25">
        <v>9.957037257673365</v>
      </c>
      <c r="P30" s="37">
        <f t="shared" si="1"/>
        <v>0.60139722702456666</v>
      </c>
      <c r="Q30" s="137" t="s">
        <v>138</v>
      </c>
      <c r="R30" s="102">
        <v>1.5822395376800416</v>
      </c>
      <c r="S30" s="10">
        <v>1.4367681451232408</v>
      </c>
      <c r="T30" s="10">
        <v>1.7277109302368423</v>
      </c>
      <c r="U30" s="105">
        <v>1.4387270181174345</v>
      </c>
      <c r="V30" s="25">
        <v>1.3121789716346377</v>
      </c>
      <c r="W30" s="25">
        <v>1.5652750646002314</v>
      </c>
      <c r="X30" s="57">
        <f t="shared" si="2"/>
        <v>-0.14351251956260702</v>
      </c>
      <c r="Y30" s="38"/>
    </row>
    <row r="31" spans="1:25" ht="18.75" customHeight="1" x14ac:dyDescent="0.15">
      <c r="A31" s="3" t="s">
        <v>29</v>
      </c>
      <c r="B31" s="102">
        <v>10.786957189103225</v>
      </c>
      <c r="C31" s="10">
        <v>10.504470204614003</v>
      </c>
      <c r="D31" s="10">
        <v>11.069444173592446</v>
      </c>
      <c r="E31" s="105">
        <v>11.159046984057749</v>
      </c>
      <c r="F31" s="25">
        <v>10.879810934306887</v>
      </c>
      <c r="G31" s="25">
        <v>11.438283033808611</v>
      </c>
      <c r="H31" s="37">
        <f t="shared" si="0"/>
        <v>0.37208979495452432</v>
      </c>
      <c r="I31" s="38"/>
      <c r="J31" s="102">
        <v>9.3879687922414057</v>
      </c>
      <c r="K31" s="10">
        <v>9.1122489779048816</v>
      </c>
      <c r="L31" s="10">
        <v>9.6636886065779297</v>
      </c>
      <c r="M31" s="105">
        <v>9.5734360479096718</v>
      </c>
      <c r="N31" s="25">
        <v>9.3027636750637264</v>
      </c>
      <c r="O31" s="25">
        <v>9.8441084207556173</v>
      </c>
      <c r="P31" s="37">
        <f t="shared" si="1"/>
        <v>0.18546725566826616</v>
      </c>
      <c r="Q31" s="38"/>
      <c r="R31" s="102">
        <v>1.3989883968618204</v>
      </c>
      <c r="S31" s="10">
        <v>1.2432259868667899</v>
      </c>
      <c r="T31" s="10">
        <v>1.554750806856851</v>
      </c>
      <c r="U31" s="105">
        <v>1.5856109361480788</v>
      </c>
      <c r="V31" s="25">
        <v>1.4303164713937975</v>
      </c>
      <c r="W31" s="25">
        <v>1.7409054009023601</v>
      </c>
      <c r="X31" s="57">
        <f t="shared" si="2"/>
        <v>0.18662253928625838</v>
      </c>
      <c r="Y31" s="38"/>
    </row>
    <row r="32" spans="1:25" ht="18.75" customHeight="1" x14ac:dyDescent="0.15">
      <c r="A32" s="3" t="s">
        <v>30</v>
      </c>
      <c r="B32" s="102">
        <v>11.161992632810088</v>
      </c>
      <c r="C32" s="10">
        <v>10.855921210378877</v>
      </c>
      <c r="D32" s="10">
        <v>11.4680640552413</v>
      </c>
      <c r="E32" s="105">
        <v>11.98517142098045</v>
      </c>
      <c r="F32" s="25">
        <v>11.735337571754322</v>
      </c>
      <c r="G32" s="25">
        <v>12.235005270206578</v>
      </c>
      <c r="H32" s="37">
        <f t="shared" si="0"/>
        <v>0.82317878817036139</v>
      </c>
      <c r="I32" s="137" t="s">
        <v>138</v>
      </c>
      <c r="J32" s="102">
        <v>9.7846580624096244</v>
      </c>
      <c r="K32" s="10">
        <v>9.4801749502350958</v>
      </c>
      <c r="L32" s="10">
        <v>10.089141174584153</v>
      </c>
      <c r="M32" s="105">
        <v>10.290774063711153</v>
      </c>
      <c r="N32" s="25">
        <v>10.033516245273429</v>
      </c>
      <c r="O32" s="25">
        <v>10.548031882148877</v>
      </c>
      <c r="P32" s="37">
        <f t="shared" si="1"/>
        <v>0.50611600130152823</v>
      </c>
      <c r="Q32" s="134"/>
      <c r="R32" s="102">
        <v>1.377334570400464</v>
      </c>
      <c r="S32" s="10">
        <v>1.2009227570362255</v>
      </c>
      <c r="T32" s="10">
        <v>1.5537463837647025</v>
      </c>
      <c r="U32" s="105">
        <v>1.6943973572692983</v>
      </c>
      <c r="V32" s="25">
        <v>1.5232263665672585</v>
      </c>
      <c r="W32" s="25">
        <v>1.8655683479713381</v>
      </c>
      <c r="X32" s="57">
        <f t="shared" si="2"/>
        <v>0.31706278686883427</v>
      </c>
      <c r="Y32" s="38"/>
    </row>
    <row r="33" spans="1:25" ht="18.75" customHeight="1" x14ac:dyDescent="0.15">
      <c r="A33" s="3" t="s">
        <v>31</v>
      </c>
      <c r="B33" s="102">
        <v>11.258042862772697</v>
      </c>
      <c r="C33" s="10">
        <v>10.977714830493378</v>
      </c>
      <c r="D33" s="10">
        <v>11.538370895052017</v>
      </c>
      <c r="E33" s="105">
        <v>11.20709790249966</v>
      </c>
      <c r="F33" s="25">
        <v>10.980052728281191</v>
      </c>
      <c r="G33" s="25">
        <v>11.434143076718129</v>
      </c>
      <c r="H33" s="37">
        <f t="shared" si="0"/>
        <v>-5.094496027303741E-2</v>
      </c>
      <c r="I33" s="38"/>
      <c r="J33" s="102">
        <v>9.7832305240547051</v>
      </c>
      <c r="K33" s="10">
        <v>9.4994527688200936</v>
      </c>
      <c r="L33" s="10">
        <v>10.067008279289317</v>
      </c>
      <c r="M33" s="105">
        <v>9.9031183186525258</v>
      </c>
      <c r="N33" s="25">
        <v>9.6735918449332328</v>
      </c>
      <c r="O33" s="25">
        <v>10.132644792371819</v>
      </c>
      <c r="P33" s="37">
        <f t="shared" si="1"/>
        <v>0.11988779459782073</v>
      </c>
      <c r="Q33" s="38"/>
      <c r="R33" s="102">
        <v>1.474812338717993</v>
      </c>
      <c r="S33" s="10">
        <v>1.2989407805435067</v>
      </c>
      <c r="T33" s="10">
        <v>1.6506838968924793</v>
      </c>
      <c r="U33" s="105">
        <v>1.3039795838471337</v>
      </c>
      <c r="V33" s="25">
        <v>1.1681804438533754</v>
      </c>
      <c r="W33" s="25">
        <v>1.4397787238408921</v>
      </c>
      <c r="X33" s="57">
        <f t="shared" si="2"/>
        <v>-0.17083275487085925</v>
      </c>
      <c r="Y33" s="38"/>
    </row>
    <row r="34" spans="1:25" ht="18.75" customHeight="1" x14ac:dyDescent="0.15">
      <c r="A34" s="3" t="s">
        <v>32</v>
      </c>
      <c r="B34" s="102">
        <v>10.618573357815739</v>
      </c>
      <c r="C34" s="10">
        <v>10.286341583103548</v>
      </c>
      <c r="D34" s="10">
        <v>10.950805132527931</v>
      </c>
      <c r="E34" s="105">
        <v>11.11123105095513</v>
      </c>
      <c r="F34" s="25">
        <v>10.808176097819267</v>
      </c>
      <c r="G34" s="25">
        <v>11.414286004090993</v>
      </c>
      <c r="H34" s="37">
        <f t="shared" si="0"/>
        <v>0.49265769313939067</v>
      </c>
      <c r="I34" s="38"/>
      <c r="J34" s="102">
        <v>9.3104827237996837</v>
      </c>
      <c r="K34" s="10">
        <v>8.9891903403023417</v>
      </c>
      <c r="L34" s="10">
        <v>9.6317751072970257</v>
      </c>
      <c r="M34" s="105">
        <v>9.6002917692527507</v>
      </c>
      <c r="N34" s="25">
        <v>9.3028011749402797</v>
      </c>
      <c r="O34" s="25">
        <v>9.8977823635652218</v>
      </c>
      <c r="P34" s="37">
        <f t="shared" si="1"/>
        <v>0.28980904545306707</v>
      </c>
      <c r="Q34" s="38"/>
      <c r="R34" s="102">
        <v>1.3080906340160539</v>
      </c>
      <c r="S34" s="10">
        <v>1.1323884834475182</v>
      </c>
      <c r="T34" s="10">
        <v>1.4837927845845895</v>
      </c>
      <c r="U34" s="105">
        <v>1.5109392817023795</v>
      </c>
      <c r="V34" s="25">
        <v>1.3372729698251891</v>
      </c>
      <c r="W34" s="25">
        <v>1.6846055935795698</v>
      </c>
      <c r="X34" s="57">
        <f t="shared" si="2"/>
        <v>0.2028486476863256</v>
      </c>
      <c r="Y34" s="38"/>
    </row>
    <row r="35" spans="1:25" ht="18.75" customHeight="1" x14ac:dyDescent="0.15">
      <c r="A35" s="3" t="s">
        <v>33</v>
      </c>
      <c r="B35" s="102">
        <v>10.411101811226189</v>
      </c>
      <c r="C35" s="10">
        <v>10.098851060456333</v>
      </c>
      <c r="D35" s="10">
        <v>10.723352561996045</v>
      </c>
      <c r="E35" s="105">
        <v>10.526105852038672</v>
      </c>
      <c r="F35" s="25">
        <v>10.241950385299056</v>
      </c>
      <c r="G35" s="25">
        <v>10.810261318778288</v>
      </c>
      <c r="H35" s="37">
        <f t="shared" si="0"/>
        <v>0.11500404081248305</v>
      </c>
      <c r="I35" s="38"/>
      <c r="J35" s="102">
        <v>9.0620437995303487</v>
      </c>
      <c r="K35" s="10">
        <v>8.7567811592350235</v>
      </c>
      <c r="L35" s="10">
        <v>9.3673064398256738</v>
      </c>
      <c r="M35" s="105">
        <v>9.0569182835280628</v>
      </c>
      <c r="N35" s="25">
        <v>8.780089120854278</v>
      </c>
      <c r="O35" s="25">
        <v>9.3337474462018477</v>
      </c>
      <c r="P35" s="37">
        <f t="shared" si="1"/>
        <v>-5.1255160022858348E-3</v>
      </c>
      <c r="Q35" s="38"/>
      <c r="R35" s="102">
        <v>1.3490580116958442</v>
      </c>
      <c r="S35" s="10">
        <v>1.1771500056005901</v>
      </c>
      <c r="T35" s="10">
        <v>1.5209660177910982</v>
      </c>
      <c r="U35" s="105">
        <v>1.4691875685106084</v>
      </c>
      <c r="V35" s="25">
        <v>1.3107650269379882</v>
      </c>
      <c r="W35" s="25">
        <v>1.6276101100832285</v>
      </c>
      <c r="X35" s="57">
        <f t="shared" si="2"/>
        <v>0.12012955681476423</v>
      </c>
      <c r="Y35" s="38"/>
    </row>
    <row r="36" spans="1:25" ht="18.75" customHeight="1" x14ac:dyDescent="0.15">
      <c r="A36" s="3" t="s">
        <v>34</v>
      </c>
      <c r="B36" s="102">
        <v>11.143405541384025</v>
      </c>
      <c r="C36" s="10">
        <v>10.837247157863155</v>
      </c>
      <c r="D36" s="10">
        <v>11.449563924904895</v>
      </c>
      <c r="E36" s="105">
        <v>11.551749988325497</v>
      </c>
      <c r="F36" s="25">
        <v>11.267103541627922</v>
      </c>
      <c r="G36" s="25">
        <v>11.836396435023072</v>
      </c>
      <c r="H36" s="37">
        <f t="shared" si="0"/>
        <v>0.40834444694147187</v>
      </c>
      <c r="I36" s="38"/>
      <c r="J36" s="102">
        <v>9.8947000723102985</v>
      </c>
      <c r="K36" s="10">
        <v>9.5973838528134099</v>
      </c>
      <c r="L36" s="10">
        <v>10.192016291807187</v>
      </c>
      <c r="M36" s="105">
        <v>10.164932517351108</v>
      </c>
      <c r="N36" s="25">
        <v>9.8864173327851166</v>
      </c>
      <c r="O36" s="25">
        <v>10.443447701917099</v>
      </c>
      <c r="P36" s="37">
        <f t="shared" si="1"/>
        <v>0.27023244504080957</v>
      </c>
      <c r="Q36" s="38"/>
      <c r="R36" s="102">
        <v>1.2487054690737267</v>
      </c>
      <c r="S36" s="10">
        <v>1.0891029982803317</v>
      </c>
      <c r="T36" s="10">
        <v>1.4083079398671217</v>
      </c>
      <c r="U36" s="105">
        <v>1.3868174709743883</v>
      </c>
      <c r="V36" s="25">
        <v>1.2333420656700902</v>
      </c>
      <c r="W36" s="25">
        <v>1.5402928762786865</v>
      </c>
      <c r="X36" s="57">
        <f t="shared" si="2"/>
        <v>0.13811200190066164</v>
      </c>
      <c r="Y36" s="38"/>
    </row>
    <row r="37" spans="1:25" ht="18.75" customHeight="1" x14ac:dyDescent="0.15">
      <c r="A37" s="3" t="s">
        <v>35</v>
      </c>
      <c r="B37" s="102">
        <v>11.18110079241886</v>
      </c>
      <c r="C37" s="10">
        <v>10.775838768213083</v>
      </c>
      <c r="D37" s="10">
        <v>11.586362816624638</v>
      </c>
      <c r="E37" s="105">
        <v>11.715071244265959</v>
      </c>
      <c r="F37" s="25">
        <v>11.390696004114021</v>
      </c>
      <c r="G37" s="25">
        <v>12.039446484417896</v>
      </c>
      <c r="H37" s="37">
        <f t="shared" si="0"/>
        <v>0.53397045184709846</v>
      </c>
      <c r="I37" s="38"/>
      <c r="J37" s="102">
        <v>9.481093826034428</v>
      </c>
      <c r="K37" s="10">
        <v>9.0837297952167244</v>
      </c>
      <c r="L37" s="10">
        <v>9.8784578568521315</v>
      </c>
      <c r="M37" s="105">
        <v>10.09316370801902</v>
      </c>
      <c r="N37" s="25">
        <v>9.7628711852917345</v>
      </c>
      <c r="O37" s="25">
        <v>10.423456230746305</v>
      </c>
      <c r="P37" s="37">
        <f t="shared" si="1"/>
        <v>0.612069881984592</v>
      </c>
      <c r="Q37" s="38"/>
      <c r="R37" s="102">
        <v>1.7000069663844306</v>
      </c>
      <c r="S37" s="10">
        <v>1.4486295646835068</v>
      </c>
      <c r="T37" s="10">
        <v>1.9513843680853544</v>
      </c>
      <c r="U37" s="105">
        <v>1.6219075362469395</v>
      </c>
      <c r="V37" s="25">
        <v>1.4142485735584072</v>
      </c>
      <c r="W37" s="25">
        <v>1.8295664989354719</v>
      </c>
      <c r="X37" s="57">
        <f t="shared" si="2"/>
        <v>-7.8099430137491099E-2</v>
      </c>
      <c r="Y37" s="38"/>
    </row>
    <row r="38" spans="1:25" ht="18.75" customHeight="1" x14ac:dyDescent="0.15">
      <c r="A38" s="3" t="s">
        <v>36</v>
      </c>
      <c r="B38" s="102">
        <v>10.063354558286917</v>
      </c>
      <c r="C38" s="10">
        <v>9.6668629998593971</v>
      </c>
      <c r="D38" s="10">
        <v>10.459846116714438</v>
      </c>
      <c r="E38" s="105">
        <v>10.666628680555926</v>
      </c>
      <c r="F38" s="25">
        <v>10.301263698239461</v>
      </c>
      <c r="G38" s="25">
        <v>11.03199366287239</v>
      </c>
      <c r="H38" s="37">
        <f t="shared" si="0"/>
        <v>0.60327412226900812</v>
      </c>
      <c r="I38" s="38"/>
      <c r="J38" s="102">
        <v>8.8051777099914492</v>
      </c>
      <c r="K38" s="10">
        <v>8.4242361507351529</v>
      </c>
      <c r="L38" s="10">
        <v>9.1861192692477456</v>
      </c>
      <c r="M38" s="105">
        <v>9.4673824085055109</v>
      </c>
      <c r="N38" s="25">
        <v>9.1093786676683877</v>
      </c>
      <c r="O38" s="25">
        <v>9.8253861493426342</v>
      </c>
      <c r="P38" s="37">
        <f t="shared" si="1"/>
        <v>0.66220469851406172</v>
      </c>
      <c r="Q38" s="38"/>
      <c r="R38" s="102">
        <v>1.2581768482954676</v>
      </c>
      <c r="S38" s="10">
        <v>1.0555825843149935</v>
      </c>
      <c r="T38" s="10">
        <v>1.4607711122759417</v>
      </c>
      <c r="U38" s="105">
        <v>1.1992462720504165</v>
      </c>
      <c r="V38" s="25">
        <v>1.0090333884454801</v>
      </c>
      <c r="W38" s="25">
        <v>1.3894591556553528</v>
      </c>
      <c r="X38" s="57">
        <f t="shared" si="2"/>
        <v>-5.8930576245051158E-2</v>
      </c>
      <c r="Y38" s="38"/>
    </row>
    <row r="39" spans="1:25" ht="18.75" customHeight="1" x14ac:dyDescent="0.15">
      <c r="A39" s="3" t="s">
        <v>37</v>
      </c>
      <c r="B39" s="102">
        <v>11.046906479775535</v>
      </c>
      <c r="C39" s="10">
        <v>10.769837380672509</v>
      </c>
      <c r="D39" s="10">
        <v>11.32397557887856</v>
      </c>
      <c r="E39" s="105">
        <v>11.41600154527802</v>
      </c>
      <c r="F39" s="25">
        <v>11.142685137974297</v>
      </c>
      <c r="G39" s="25">
        <v>11.689317952581742</v>
      </c>
      <c r="H39" s="37">
        <f t="shared" ref="H39:H61" si="3">E39-B39</f>
        <v>0.36909506550248494</v>
      </c>
      <c r="I39" s="38"/>
      <c r="J39" s="102">
        <v>9.5535131079394642</v>
      </c>
      <c r="K39" s="10">
        <v>9.2884538939607317</v>
      </c>
      <c r="L39" s="10">
        <v>9.8185723219181966</v>
      </c>
      <c r="M39" s="105">
        <v>9.8333556308915036</v>
      </c>
      <c r="N39" s="25">
        <v>9.5745737309995977</v>
      </c>
      <c r="O39" s="25">
        <v>10.092137530783409</v>
      </c>
      <c r="P39" s="37">
        <f t="shared" ref="P39:P61" si="4">M39-J39</f>
        <v>0.27984252295203937</v>
      </c>
      <c r="Q39" s="38"/>
      <c r="R39" s="102">
        <v>1.4933933718360675</v>
      </c>
      <c r="S39" s="10">
        <v>1.3506966374955858</v>
      </c>
      <c r="T39" s="10">
        <v>1.6360901061765492</v>
      </c>
      <c r="U39" s="105">
        <v>1.5826459143865144</v>
      </c>
      <c r="V39" s="25">
        <v>1.4404171228203331</v>
      </c>
      <c r="W39" s="25">
        <v>1.7248747059526957</v>
      </c>
      <c r="X39" s="57">
        <f t="shared" ref="X39:X61" si="5">U39-R39</f>
        <v>8.9252542550446901E-2</v>
      </c>
      <c r="Y39" s="38"/>
    </row>
    <row r="40" spans="1:25" ht="18.75" customHeight="1" x14ac:dyDescent="0.15">
      <c r="A40" s="3" t="s">
        <v>38</v>
      </c>
      <c r="B40" s="102">
        <v>11.151704622510366</v>
      </c>
      <c r="C40" s="10">
        <v>10.822082779704401</v>
      </c>
      <c r="D40" s="10">
        <v>11.48132646531633</v>
      </c>
      <c r="E40" s="105">
        <v>11.059428392402612</v>
      </c>
      <c r="F40" s="25">
        <v>10.74220580938071</v>
      </c>
      <c r="G40" s="25">
        <v>11.376650975424514</v>
      </c>
      <c r="H40" s="37">
        <f t="shared" si="3"/>
        <v>-9.2276230107753321E-2</v>
      </c>
      <c r="I40" s="38"/>
      <c r="J40" s="102">
        <v>9.7257177474219372</v>
      </c>
      <c r="K40" s="10">
        <v>9.4071365934500193</v>
      </c>
      <c r="L40" s="10">
        <v>10.044298901393855</v>
      </c>
      <c r="M40" s="105">
        <v>9.8936924007126148</v>
      </c>
      <c r="N40" s="25">
        <v>9.5896283601598196</v>
      </c>
      <c r="O40" s="25">
        <v>10.19775644126541</v>
      </c>
      <c r="P40" s="37">
        <f t="shared" si="4"/>
        <v>0.16797465329067762</v>
      </c>
      <c r="Q40" s="38"/>
      <c r="R40" s="102">
        <v>1.4259868750884273</v>
      </c>
      <c r="S40" s="10">
        <v>1.2497226633702212</v>
      </c>
      <c r="T40" s="10">
        <v>1.6022510868066333</v>
      </c>
      <c r="U40" s="105">
        <v>1.1657359916899979</v>
      </c>
      <c r="V40" s="25">
        <v>1.0193702088373073</v>
      </c>
      <c r="W40" s="25">
        <v>1.3121017745426884</v>
      </c>
      <c r="X40" s="57">
        <f t="shared" si="5"/>
        <v>-0.26025088339842939</v>
      </c>
      <c r="Y40" s="134"/>
    </row>
    <row r="41" spans="1:25" ht="18.75" customHeight="1" x14ac:dyDescent="0.15">
      <c r="A41" s="3" t="s">
        <v>39</v>
      </c>
      <c r="B41" s="102">
        <v>10.746296513718409</v>
      </c>
      <c r="C41" s="10">
        <v>10.529343057592447</v>
      </c>
      <c r="D41" s="10">
        <v>10.963249969844371</v>
      </c>
      <c r="E41" s="105">
        <v>11.432208347269256</v>
      </c>
      <c r="F41" s="25">
        <v>11.208644695445086</v>
      </c>
      <c r="G41" s="25">
        <v>11.655771999093426</v>
      </c>
      <c r="H41" s="37">
        <f t="shared" si="3"/>
        <v>0.68591183355084695</v>
      </c>
      <c r="I41" s="137" t="s">
        <v>138</v>
      </c>
      <c r="J41" s="102">
        <v>9.5779551078795162</v>
      </c>
      <c r="K41" s="10">
        <v>9.3661191362345111</v>
      </c>
      <c r="L41" s="10">
        <v>9.7897910795245213</v>
      </c>
      <c r="M41" s="105">
        <v>10.206307379762908</v>
      </c>
      <c r="N41" s="25">
        <v>9.9888386077286597</v>
      </c>
      <c r="O41" s="25">
        <v>10.423776151797156</v>
      </c>
      <c r="P41" s="37">
        <f t="shared" si="4"/>
        <v>0.62835227188339182</v>
      </c>
      <c r="Q41" s="137" t="s">
        <v>138</v>
      </c>
      <c r="R41" s="102">
        <v>1.1683414058388952</v>
      </c>
      <c r="S41" s="10">
        <v>1.058693524325117</v>
      </c>
      <c r="T41" s="10">
        <v>1.2779892873526735</v>
      </c>
      <c r="U41" s="105">
        <v>1.225900967506347</v>
      </c>
      <c r="V41" s="25">
        <v>1.1181232542913513</v>
      </c>
      <c r="W41" s="25">
        <v>1.3336786807213428</v>
      </c>
      <c r="X41" s="57">
        <f t="shared" si="5"/>
        <v>5.7559561667451797E-2</v>
      </c>
      <c r="Y41" s="38"/>
    </row>
    <row r="42" spans="1:25" ht="18.75" customHeight="1" x14ac:dyDescent="0.15">
      <c r="A42" s="3" t="s">
        <v>40</v>
      </c>
      <c r="B42" s="102">
        <v>10.567511286471072</v>
      </c>
      <c r="C42" s="10">
        <v>10.279724422552121</v>
      </c>
      <c r="D42" s="10">
        <v>10.855298150390023</v>
      </c>
      <c r="E42" s="105">
        <v>10.911943914729438</v>
      </c>
      <c r="F42" s="25">
        <v>10.628342775317416</v>
      </c>
      <c r="G42" s="25">
        <v>11.19554505414146</v>
      </c>
      <c r="H42" s="37">
        <f t="shared" si="3"/>
        <v>0.34443262825836563</v>
      </c>
      <c r="I42" s="38"/>
      <c r="J42" s="102">
        <v>9.200814015363953</v>
      </c>
      <c r="K42" s="10">
        <v>8.9240800403503169</v>
      </c>
      <c r="L42" s="10">
        <v>9.4775479903775892</v>
      </c>
      <c r="M42" s="105">
        <v>9.30893756068442</v>
      </c>
      <c r="N42" s="25">
        <v>9.040449351654944</v>
      </c>
      <c r="O42" s="25">
        <v>9.577425769713896</v>
      </c>
      <c r="P42" s="37">
        <f t="shared" si="4"/>
        <v>0.10812354532046697</v>
      </c>
      <c r="Q42" s="38"/>
      <c r="R42" s="102">
        <v>1.3666972711071184</v>
      </c>
      <c r="S42" s="10">
        <v>1.217451025648028</v>
      </c>
      <c r="T42" s="10">
        <v>1.5159435165662087</v>
      </c>
      <c r="U42" s="105">
        <v>1.6030063540450177</v>
      </c>
      <c r="V42" s="25">
        <v>1.4493493088116514</v>
      </c>
      <c r="W42" s="25">
        <v>1.756663399278384</v>
      </c>
      <c r="X42" s="57">
        <f t="shared" si="5"/>
        <v>0.23630908293789932</v>
      </c>
      <c r="Y42" s="38"/>
    </row>
    <row r="43" spans="1:25" ht="18.75" customHeight="1" x14ac:dyDescent="0.15">
      <c r="A43" s="3" t="s">
        <v>41</v>
      </c>
      <c r="B43" s="102">
        <v>11.491875869543728</v>
      </c>
      <c r="C43" s="10">
        <v>11.192204509071082</v>
      </c>
      <c r="D43" s="10">
        <v>11.791547230016374</v>
      </c>
      <c r="E43" s="105">
        <v>11.558713733463559</v>
      </c>
      <c r="F43" s="25">
        <v>11.274310129802714</v>
      </c>
      <c r="G43" s="25">
        <v>11.843117337124404</v>
      </c>
      <c r="H43" s="37">
        <f t="shared" si="3"/>
        <v>6.6837863919831264E-2</v>
      </c>
      <c r="I43" s="38"/>
      <c r="J43" s="102">
        <v>9.5597695873491109</v>
      </c>
      <c r="K43" s="10">
        <v>9.2717186483018725</v>
      </c>
      <c r="L43" s="10">
        <v>9.8478205263963492</v>
      </c>
      <c r="M43" s="105">
        <v>9.6639194130604054</v>
      </c>
      <c r="N43" s="25">
        <v>9.3961098811742918</v>
      </c>
      <c r="O43" s="25">
        <v>9.9317289449465189</v>
      </c>
      <c r="P43" s="37">
        <f t="shared" si="4"/>
        <v>0.1041498257112945</v>
      </c>
      <c r="Q43" s="38"/>
      <c r="R43" s="102">
        <v>1.9321062821946187</v>
      </c>
      <c r="S43" s="10">
        <v>1.7488132552095479</v>
      </c>
      <c r="T43" s="10">
        <v>2.1153993091796894</v>
      </c>
      <c r="U43" s="105">
        <v>1.8947943204031541</v>
      </c>
      <c r="V43" s="25">
        <v>1.729193514160146</v>
      </c>
      <c r="W43" s="25">
        <v>2.0603951266461622</v>
      </c>
      <c r="X43" s="57">
        <f t="shared" si="5"/>
        <v>-3.7311961791464565E-2</v>
      </c>
      <c r="Y43" s="38"/>
    </row>
    <row r="44" spans="1:25" ht="18.75" customHeight="1" x14ac:dyDescent="0.15">
      <c r="A44" s="3" t="s">
        <v>42</v>
      </c>
      <c r="B44" s="102">
        <v>10.684178449980399</v>
      </c>
      <c r="C44" s="10">
        <v>10.108483855665607</v>
      </c>
      <c r="D44" s="10">
        <v>11.25987304429519</v>
      </c>
      <c r="E44" s="105">
        <v>11.495763769616252</v>
      </c>
      <c r="F44" s="25">
        <v>11.000118505453694</v>
      </c>
      <c r="G44" s="25">
        <v>11.99140903377881</v>
      </c>
      <c r="H44" s="37">
        <f t="shared" si="3"/>
        <v>0.8115853196358529</v>
      </c>
      <c r="I44" s="38"/>
      <c r="J44" s="102">
        <v>9.5112266201460223</v>
      </c>
      <c r="K44" s="10">
        <v>8.9491192350884745</v>
      </c>
      <c r="L44" s="10">
        <v>10.07333400520357</v>
      </c>
      <c r="M44" s="105">
        <v>10.143464105525876</v>
      </c>
      <c r="N44" s="25">
        <v>9.6422991156325857</v>
      </c>
      <c r="O44" s="25">
        <v>10.644629095419166</v>
      </c>
      <c r="P44" s="37">
        <f t="shared" si="4"/>
        <v>0.63223748537985358</v>
      </c>
      <c r="Q44" s="38"/>
      <c r="R44" s="102">
        <v>1.1729518298343782</v>
      </c>
      <c r="S44" s="10">
        <v>0.87581715121580439</v>
      </c>
      <c r="T44" s="10">
        <v>1.470086508452952</v>
      </c>
      <c r="U44" s="105">
        <v>1.3522996640903771</v>
      </c>
      <c r="V44" s="25">
        <v>1.0467296776302368</v>
      </c>
      <c r="W44" s="25">
        <v>1.6578696505505173</v>
      </c>
      <c r="X44" s="57">
        <f t="shared" si="5"/>
        <v>0.17934783425599887</v>
      </c>
      <c r="Y44" s="38"/>
    </row>
    <row r="45" spans="1:25" ht="18.75" customHeight="1" x14ac:dyDescent="0.15">
      <c r="A45" s="3" t="s">
        <v>43</v>
      </c>
      <c r="B45" s="102">
        <v>11.045210856508788</v>
      </c>
      <c r="C45" s="10">
        <v>10.525676048642644</v>
      </c>
      <c r="D45" s="10">
        <v>11.564745664374932</v>
      </c>
      <c r="E45" s="105">
        <v>11.181784666931676</v>
      </c>
      <c r="F45" s="25">
        <v>10.705411062741154</v>
      </c>
      <c r="G45" s="25">
        <v>11.658158271122199</v>
      </c>
      <c r="H45" s="37">
        <f t="shared" si="3"/>
        <v>0.13657381042288819</v>
      </c>
      <c r="I45" s="38"/>
      <c r="J45" s="102">
        <v>9.9358032269040457</v>
      </c>
      <c r="K45" s="10">
        <v>9.4286619538311758</v>
      </c>
      <c r="L45" s="10">
        <v>10.442944499976916</v>
      </c>
      <c r="M45" s="105">
        <v>10.15470614538712</v>
      </c>
      <c r="N45" s="25">
        <v>9.6892175202481585</v>
      </c>
      <c r="O45" s="25">
        <v>10.620194770526082</v>
      </c>
      <c r="P45" s="37">
        <f t="shared" si="4"/>
        <v>0.21890291848307442</v>
      </c>
      <c r="Q45" s="38"/>
      <c r="R45" s="102">
        <v>1.1094076296047413</v>
      </c>
      <c r="S45" s="10">
        <v>0.86027974284781805</v>
      </c>
      <c r="T45" s="10">
        <v>1.3585355163616646</v>
      </c>
      <c r="U45" s="105">
        <v>1.0270785215445575</v>
      </c>
      <c r="V45" s="25">
        <v>0.8088220415587617</v>
      </c>
      <c r="W45" s="25">
        <v>1.2453350015303533</v>
      </c>
      <c r="X45" s="57">
        <f t="shared" si="5"/>
        <v>-8.2329108060183787E-2</v>
      </c>
      <c r="Y45" s="38"/>
    </row>
    <row r="46" spans="1:25" ht="18.75" customHeight="1" x14ac:dyDescent="0.15">
      <c r="A46" s="3" t="s">
        <v>44</v>
      </c>
      <c r="B46" s="102">
        <v>11.389245568008967</v>
      </c>
      <c r="C46" s="10">
        <v>10.520544315164589</v>
      </c>
      <c r="D46" s="10">
        <v>12.257946820853345</v>
      </c>
      <c r="E46" s="105">
        <v>10.812000989796445</v>
      </c>
      <c r="F46" s="25">
        <v>10.009896759742293</v>
      </c>
      <c r="G46" s="25">
        <v>11.614105219850597</v>
      </c>
      <c r="H46" s="37">
        <f t="shared" si="3"/>
        <v>-0.57724457821252173</v>
      </c>
      <c r="I46" s="38"/>
      <c r="J46" s="102">
        <v>9.8051952656940422</v>
      </c>
      <c r="K46" s="10">
        <v>8.9941708388856085</v>
      </c>
      <c r="L46" s="10">
        <v>10.616219692502476</v>
      </c>
      <c r="M46" s="105">
        <v>9.3943312581447813</v>
      </c>
      <c r="N46" s="25">
        <v>8.6456313488610217</v>
      </c>
      <c r="O46" s="25">
        <v>10.143031167428541</v>
      </c>
      <c r="P46" s="37">
        <f t="shared" si="4"/>
        <v>-0.41086400754926089</v>
      </c>
      <c r="Q46" s="38"/>
      <c r="R46" s="102">
        <v>1.5840503023149253</v>
      </c>
      <c r="S46" s="10">
        <v>1.1243365208764138</v>
      </c>
      <c r="T46" s="10">
        <v>2.0437640837534365</v>
      </c>
      <c r="U46" s="105">
        <v>1.4176697316516633</v>
      </c>
      <c r="V46" s="25">
        <v>1.022316460534809</v>
      </c>
      <c r="W46" s="25">
        <v>1.8130230027685177</v>
      </c>
      <c r="X46" s="57">
        <f t="shared" si="5"/>
        <v>-0.16638057066326195</v>
      </c>
      <c r="Y46" s="38"/>
    </row>
    <row r="47" spans="1:25" ht="18.75" customHeight="1" x14ac:dyDescent="0.15">
      <c r="A47" s="3" t="s">
        <v>45</v>
      </c>
      <c r="B47" s="102">
        <v>10.937398272118267</v>
      </c>
      <c r="C47" s="10">
        <v>10.470078505419348</v>
      </c>
      <c r="D47" s="10">
        <v>11.404718038817187</v>
      </c>
      <c r="E47" s="105">
        <v>11.415717953497738</v>
      </c>
      <c r="F47" s="25">
        <v>10.965591036580378</v>
      </c>
      <c r="G47" s="25">
        <v>11.865844870415099</v>
      </c>
      <c r="H47" s="37">
        <f t="shared" si="3"/>
        <v>0.47831968137947101</v>
      </c>
      <c r="I47" s="38"/>
      <c r="J47" s="102">
        <v>9.8116352187725937</v>
      </c>
      <c r="K47" s="10">
        <v>9.3571651146234611</v>
      </c>
      <c r="L47" s="10">
        <v>10.266105322921726</v>
      </c>
      <c r="M47" s="105">
        <v>10.302347690432123</v>
      </c>
      <c r="N47" s="25">
        <v>9.8653346453603774</v>
      </c>
      <c r="O47" s="25">
        <v>10.739360735503869</v>
      </c>
      <c r="P47" s="37">
        <f t="shared" si="4"/>
        <v>0.49071247165952947</v>
      </c>
      <c r="Q47" s="38"/>
      <c r="R47" s="102">
        <v>1.1257630533456731</v>
      </c>
      <c r="S47" s="10">
        <v>0.9080750904834668</v>
      </c>
      <c r="T47" s="10">
        <v>1.3434510162078794</v>
      </c>
      <c r="U47" s="105">
        <v>1.1133702630656144</v>
      </c>
      <c r="V47" s="25">
        <v>0.90153158400990951</v>
      </c>
      <c r="W47" s="25">
        <v>1.3252089421213191</v>
      </c>
      <c r="X47" s="57">
        <f t="shared" si="5"/>
        <v>-1.2392790280058685E-2</v>
      </c>
      <c r="Y47" s="38"/>
    </row>
    <row r="48" spans="1:25" ht="18.75" customHeight="1" x14ac:dyDescent="0.15">
      <c r="A48" s="3" t="s">
        <v>46</v>
      </c>
      <c r="B48" s="102">
        <v>11.034192826833719</v>
      </c>
      <c r="C48" s="10">
        <v>10.487134176751765</v>
      </c>
      <c r="D48" s="10">
        <v>11.581251476915673</v>
      </c>
      <c r="E48" s="105">
        <v>12.128776299161119</v>
      </c>
      <c r="F48" s="25">
        <v>11.545821030005454</v>
      </c>
      <c r="G48" s="25">
        <v>12.711731568316784</v>
      </c>
      <c r="H48" s="37">
        <f t="shared" si="3"/>
        <v>1.0945834723274004</v>
      </c>
      <c r="I48" s="134"/>
      <c r="J48" s="102">
        <v>10.084461639966934</v>
      </c>
      <c r="K48" s="10">
        <v>9.5425909271316787</v>
      </c>
      <c r="L48" s="10">
        <v>10.626332352802189</v>
      </c>
      <c r="M48" s="105">
        <v>10.843004590253623</v>
      </c>
      <c r="N48" s="25">
        <v>10.27961896451338</v>
      </c>
      <c r="O48" s="25">
        <v>11.406390215993865</v>
      </c>
      <c r="P48" s="37">
        <f t="shared" si="4"/>
        <v>0.75854295028668872</v>
      </c>
      <c r="Q48" s="38"/>
      <c r="R48" s="102">
        <v>0.94973118686678593</v>
      </c>
      <c r="S48" s="10">
        <v>0.70987237691887195</v>
      </c>
      <c r="T48" s="10">
        <v>1.1895899968146999</v>
      </c>
      <c r="U48" s="105">
        <v>1.2857717089074985</v>
      </c>
      <c r="V48" s="25">
        <v>1.0163405010101947</v>
      </c>
      <c r="W48" s="25">
        <v>1.5552029168048023</v>
      </c>
      <c r="X48" s="57">
        <f t="shared" si="5"/>
        <v>0.33604052204071255</v>
      </c>
      <c r="Y48" s="38"/>
    </row>
    <row r="49" spans="1:25" ht="18.75" customHeight="1" x14ac:dyDescent="0.15">
      <c r="A49" s="3" t="s">
        <v>150</v>
      </c>
      <c r="B49" s="102">
        <v>10.987313709318354</v>
      </c>
      <c r="C49" s="10">
        <v>10.651087618485224</v>
      </c>
      <c r="D49" s="10">
        <v>11.323539800151483</v>
      </c>
      <c r="E49" s="105">
        <v>11.473683816284638</v>
      </c>
      <c r="F49" s="25">
        <v>11.15616478094476</v>
      </c>
      <c r="G49" s="25">
        <v>11.791202851624515</v>
      </c>
      <c r="H49" s="37">
        <f t="shared" si="3"/>
        <v>0.4863701069662838</v>
      </c>
      <c r="I49" s="38"/>
      <c r="J49" s="102">
        <v>9.2864722523588732</v>
      </c>
      <c r="K49" s="10">
        <v>8.9649532579585234</v>
      </c>
      <c r="L49" s="10">
        <v>9.607991246759223</v>
      </c>
      <c r="M49" s="105">
        <v>9.6404580355159322</v>
      </c>
      <c r="N49" s="25">
        <v>9.3360545860220885</v>
      </c>
      <c r="O49" s="25">
        <v>9.9448614850097758</v>
      </c>
      <c r="P49" s="37">
        <f t="shared" si="4"/>
        <v>0.35398578315705898</v>
      </c>
      <c r="Q49" s="134"/>
      <c r="R49" s="102">
        <v>1.7008414569594823</v>
      </c>
      <c r="S49" s="10">
        <v>1.5016039899668594</v>
      </c>
      <c r="T49" s="10">
        <v>1.9000789239521052</v>
      </c>
      <c r="U49" s="105">
        <v>1.8332257807687038</v>
      </c>
      <c r="V49" s="25">
        <v>1.6422322833981697</v>
      </c>
      <c r="W49" s="25">
        <v>2.0242192781392379</v>
      </c>
      <c r="X49" s="57">
        <f t="shared" si="5"/>
        <v>0.13238432380922149</v>
      </c>
      <c r="Y49" s="38"/>
    </row>
    <row r="50" spans="1:25" ht="18.75" customHeight="1" x14ac:dyDescent="0.15">
      <c r="A50" s="3" t="s">
        <v>47</v>
      </c>
      <c r="B50" s="102">
        <v>10.131382989036521</v>
      </c>
      <c r="C50" s="10">
        <v>9.6634436897499434</v>
      </c>
      <c r="D50" s="10">
        <v>10.599322288323098</v>
      </c>
      <c r="E50" s="105">
        <v>10.499667311707167</v>
      </c>
      <c r="F50" s="25">
        <v>10.03147922234084</v>
      </c>
      <c r="G50" s="25">
        <v>10.967855401073495</v>
      </c>
      <c r="H50" s="37">
        <f t="shared" si="3"/>
        <v>0.3682843226706467</v>
      </c>
      <c r="I50" s="38"/>
      <c r="J50" s="102">
        <v>8.8533441423195072</v>
      </c>
      <c r="K50" s="10">
        <v>8.4116910525646293</v>
      </c>
      <c r="L50" s="10">
        <v>9.294997232074385</v>
      </c>
      <c r="M50" s="105">
        <v>9.0899357395855791</v>
      </c>
      <c r="N50" s="25">
        <v>8.6447417873009851</v>
      </c>
      <c r="O50" s="25">
        <v>9.5351296918701731</v>
      </c>
      <c r="P50" s="37">
        <f t="shared" si="4"/>
        <v>0.23659159726607193</v>
      </c>
      <c r="Q50" s="38"/>
      <c r="R50" s="102">
        <v>1.2780388467170114</v>
      </c>
      <c r="S50" s="10">
        <v>1.0416779509043244</v>
      </c>
      <c r="T50" s="10">
        <v>1.5143997425296984</v>
      </c>
      <c r="U50" s="105">
        <v>1.4097315721215895</v>
      </c>
      <c r="V50" s="25">
        <v>1.1610652841060654</v>
      </c>
      <c r="W50" s="25">
        <v>1.6583978601371137</v>
      </c>
      <c r="X50" s="57">
        <f t="shared" si="5"/>
        <v>0.1316927254045781</v>
      </c>
      <c r="Y50" s="38"/>
    </row>
    <row r="51" spans="1:25" ht="18.75" customHeight="1" x14ac:dyDescent="0.15">
      <c r="A51" s="3" t="s">
        <v>48</v>
      </c>
      <c r="B51" s="102">
        <v>9.580123334309345</v>
      </c>
      <c r="C51" s="10">
        <v>8.9202966168557793</v>
      </c>
      <c r="D51" s="10">
        <v>10.239950051762911</v>
      </c>
      <c r="E51" s="105">
        <v>11.399480005752887</v>
      </c>
      <c r="F51" s="25">
        <v>10.753856730615661</v>
      </c>
      <c r="G51" s="25">
        <v>12.045103280890112</v>
      </c>
      <c r="H51" s="37">
        <f t="shared" si="3"/>
        <v>1.8193566714435416</v>
      </c>
      <c r="I51" s="137" t="s">
        <v>138</v>
      </c>
      <c r="J51" s="102">
        <v>8.5904393224197761</v>
      </c>
      <c r="K51" s="10">
        <v>7.9565534885969385</v>
      </c>
      <c r="L51" s="10">
        <v>9.2243251562426138</v>
      </c>
      <c r="M51" s="105">
        <v>9.9507801652054191</v>
      </c>
      <c r="N51" s="25">
        <v>9.3164036357935487</v>
      </c>
      <c r="O51" s="25">
        <v>10.585156694617289</v>
      </c>
      <c r="P51" s="37">
        <f t="shared" si="4"/>
        <v>1.3603408427856429</v>
      </c>
      <c r="Q51" s="137" t="s">
        <v>147</v>
      </c>
      <c r="R51" s="102">
        <v>0.98968401188957023</v>
      </c>
      <c r="S51" s="10">
        <v>0.6845050580219485</v>
      </c>
      <c r="T51" s="10">
        <v>1.294862965757192</v>
      </c>
      <c r="U51" s="105">
        <v>1.4486998405474651</v>
      </c>
      <c r="V51" s="25">
        <v>1.0738152169788955</v>
      </c>
      <c r="W51" s="25">
        <v>1.8235844641160348</v>
      </c>
      <c r="X51" s="57">
        <f t="shared" si="5"/>
        <v>0.45901582865789492</v>
      </c>
      <c r="Y51" s="38"/>
    </row>
    <row r="52" spans="1:25" ht="18.75" customHeight="1" x14ac:dyDescent="0.15">
      <c r="A52" s="3" t="s">
        <v>49</v>
      </c>
      <c r="B52" s="102">
        <v>11.443977187326889</v>
      </c>
      <c r="C52" s="10">
        <v>11.018444045344939</v>
      </c>
      <c r="D52" s="10">
        <v>11.869510329308838</v>
      </c>
      <c r="E52" s="105">
        <v>11.382525013787227</v>
      </c>
      <c r="F52" s="25">
        <v>10.990868518856736</v>
      </c>
      <c r="G52" s="25">
        <v>11.774181508717717</v>
      </c>
      <c r="H52" s="37">
        <f t="shared" si="3"/>
        <v>-6.1452173539661814E-2</v>
      </c>
      <c r="I52" s="38"/>
      <c r="J52" s="102">
        <v>9.8111641286178113</v>
      </c>
      <c r="K52" s="10">
        <v>9.4001125797190515</v>
      </c>
      <c r="L52" s="10">
        <v>10.222215677516571</v>
      </c>
      <c r="M52" s="105">
        <v>9.863484268484731</v>
      </c>
      <c r="N52" s="25">
        <v>9.4916539187290514</v>
      </c>
      <c r="O52" s="25">
        <v>10.235314618240411</v>
      </c>
      <c r="P52" s="37">
        <f t="shared" si="4"/>
        <v>5.2320139866919746E-2</v>
      </c>
      <c r="Q52" s="38"/>
      <c r="R52" s="102">
        <v>1.6328130587090781</v>
      </c>
      <c r="S52" s="10">
        <v>1.3968654542926269</v>
      </c>
      <c r="T52" s="10">
        <v>1.8687606631255294</v>
      </c>
      <c r="U52" s="105">
        <v>1.5190407453024963</v>
      </c>
      <c r="V52" s="25">
        <v>1.3147193659356902</v>
      </c>
      <c r="W52" s="25">
        <v>1.7233621246693025</v>
      </c>
      <c r="X52" s="57">
        <f t="shared" si="5"/>
        <v>-0.11377231340658178</v>
      </c>
      <c r="Y52" s="38"/>
    </row>
    <row r="53" spans="1:25" ht="18.75" customHeight="1" x14ac:dyDescent="0.15">
      <c r="A53" s="3" t="s">
        <v>50</v>
      </c>
      <c r="B53" s="102">
        <v>11.556719992921295</v>
      </c>
      <c r="C53" s="10">
        <v>10.967076838883528</v>
      </c>
      <c r="D53" s="10">
        <v>12.146363146959061</v>
      </c>
      <c r="E53" s="105">
        <v>11.726117403100734</v>
      </c>
      <c r="F53" s="25">
        <v>11.085669865999455</v>
      </c>
      <c r="G53" s="25">
        <v>12.366564940202013</v>
      </c>
      <c r="H53" s="37">
        <f t="shared" si="3"/>
        <v>0.16939741017943888</v>
      </c>
      <c r="I53" s="38"/>
      <c r="J53" s="102">
        <v>10.307603736813581</v>
      </c>
      <c r="K53" s="10">
        <v>9.7284946098792791</v>
      </c>
      <c r="L53" s="10">
        <v>10.886712863747883</v>
      </c>
      <c r="M53" s="105">
        <v>9.7948667311744462</v>
      </c>
      <c r="N53" s="25">
        <v>9.1978383675378161</v>
      </c>
      <c r="O53" s="25">
        <v>10.391895094811076</v>
      </c>
      <c r="P53" s="37">
        <f t="shared" si="4"/>
        <v>-0.51273700563913494</v>
      </c>
      <c r="Q53" s="38"/>
      <c r="R53" s="102">
        <v>1.2491162561077114</v>
      </c>
      <c r="S53" s="10">
        <v>0.9546754050348738</v>
      </c>
      <c r="T53" s="10">
        <v>1.5435571071805489</v>
      </c>
      <c r="U53" s="105">
        <v>1.9312506719262872</v>
      </c>
      <c r="V53" s="25">
        <v>1.5701123163072439</v>
      </c>
      <c r="W53" s="25">
        <v>2.2923890275453305</v>
      </c>
      <c r="X53" s="57">
        <f t="shared" si="5"/>
        <v>0.68213441581857581</v>
      </c>
      <c r="Y53" s="137" t="s">
        <v>145</v>
      </c>
    </row>
    <row r="54" spans="1:25" ht="18.75" customHeight="1" x14ac:dyDescent="0.15">
      <c r="A54" s="3" t="s">
        <v>51</v>
      </c>
      <c r="B54" s="102">
        <v>11.216147604042309</v>
      </c>
      <c r="C54" s="10">
        <v>10.51811635185253</v>
      </c>
      <c r="D54" s="10">
        <v>11.914178856232088</v>
      </c>
      <c r="E54" s="105">
        <v>12.378280186238269</v>
      </c>
      <c r="F54" s="25">
        <v>11.727046294641539</v>
      </c>
      <c r="G54" s="25">
        <v>13.029514077835</v>
      </c>
      <c r="H54" s="37">
        <f t="shared" si="3"/>
        <v>1.1621325821959605</v>
      </c>
      <c r="I54" s="38"/>
      <c r="J54" s="102">
        <v>9.8080973051141402</v>
      </c>
      <c r="K54" s="10">
        <v>9.1298315824592358</v>
      </c>
      <c r="L54" s="10">
        <v>10.486363027769045</v>
      </c>
      <c r="M54" s="105">
        <v>10.79290248478125</v>
      </c>
      <c r="N54" s="25">
        <v>10.136270554649061</v>
      </c>
      <c r="O54" s="25">
        <v>11.449534414913439</v>
      </c>
      <c r="P54" s="37">
        <f t="shared" si="4"/>
        <v>0.98480517966710934</v>
      </c>
      <c r="Q54" s="38"/>
      <c r="R54" s="102">
        <v>1.4080502989281687</v>
      </c>
      <c r="S54" s="10">
        <v>1.0300961348566611</v>
      </c>
      <c r="T54" s="10">
        <v>1.7860044629996763</v>
      </c>
      <c r="U54" s="105">
        <v>1.5853777014570223</v>
      </c>
      <c r="V54" s="25">
        <v>1.197960561685294</v>
      </c>
      <c r="W54" s="25">
        <v>1.9727948412287506</v>
      </c>
      <c r="X54" s="57">
        <f t="shared" si="5"/>
        <v>0.17732740252885359</v>
      </c>
      <c r="Y54" s="38"/>
    </row>
    <row r="55" spans="1:25" ht="18.75" customHeight="1" x14ac:dyDescent="0.15">
      <c r="A55" s="3" t="s">
        <v>52</v>
      </c>
      <c r="B55" s="102">
        <v>10.679877648937575</v>
      </c>
      <c r="C55" s="10">
        <v>10.126310553336724</v>
      </c>
      <c r="D55" s="10">
        <v>11.233444744538426</v>
      </c>
      <c r="E55" s="105">
        <v>11.150078060420999</v>
      </c>
      <c r="F55" s="25">
        <v>10.638492752908101</v>
      </c>
      <c r="G55" s="25">
        <v>11.661663367933896</v>
      </c>
      <c r="H55" s="37">
        <f t="shared" si="3"/>
        <v>0.47020041148342351</v>
      </c>
      <c r="I55" s="38"/>
      <c r="J55" s="102">
        <v>9.3059619218393852</v>
      </c>
      <c r="K55" s="10">
        <v>8.7756348019674455</v>
      </c>
      <c r="L55" s="10">
        <v>9.8362890417113249</v>
      </c>
      <c r="M55" s="105">
        <v>9.8209790610834578</v>
      </c>
      <c r="N55" s="25">
        <v>9.3225113376311217</v>
      </c>
      <c r="O55" s="25">
        <v>10.319446784535794</v>
      </c>
      <c r="P55" s="37">
        <f t="shared" si="4"/>
        <v>0.51501713924407255</v>
      </c>
      <c r="Q55" s="38"/>
      <c r="R55" s="102">
        <v>1.3739157270981914</v>
      </c>
      <c r="S55" s="10">
        <v>1.0805182306892502</v>
      </c>
      <c r="T55" s="10">
        <v>1.6673132235071326</v>
      </c>
      <c r="U55" s="105">
        <v>1.3290989993375426</v>
      </c>
      <c r="V55" s="25">
        <v>1.0564738473969253</v>
      </c>
      <c r="W55" s="25">
        <v>1.6017241512781599</v>
      </c>
      <c r="X55" s="57">
        <f t="shared" si="5"/>
        <v>-4.4816727760648822E-2</v>
      </c>
      <c r="Y55" s="38"/>
    </row>
    <row r="56" spans="1:25" ht="18.75" customHeight="1" x14ac:dyDescent="0.15">
      <c r="A56" s="3" t="s">
        <v>53</v>
      </c>
      <c r="B56" s="102">
        <v>11.283339408144032</v>
      </c>
      <c r="C56" s="10">
        <v>10.737255664517507</v>
      </c>
      <c r="D56" s="10">
        <v>11.829423151770557</v>
      </c>
      <c r="E56" s="105">
        <v>11.415258189345968</v>
      </c>
      <c r="F56" s="25">
        <v>10.86255490253528</v>
      </c>
      <c r="G56" s="25">
        <v>11.967961476156656</v>
      </c>
      <c r="H56" s="37">
        <f t="shared" si="3"/>
        <v>0.13191878120193579</v>
      </c>
      <c r="I56" s="38"/>
      <c r="J56" s="102">
        <v>10.249816184676655</v>
      </c>
      <c r="K56" s="10">
        <v>9.706186289332976</v>
      </c>
      <c r="L56" s="10">
        <v>10.793446080020335</v>
      </c>
      <c r="M56" s="105">
        <v>9.8543669465850989</v>
      </c>
      <c r="N56" s="25">
        <v>9.3231684176203107</v>
      </c>
      <c r="O56" s="25">
        <v>10.385565475549887</v>
      </c>
      <c r="P56" s="37">
        <f t="shared" si="4"/>
        <v>-0.39544923809155641</v>
      </c>
      <c r="Q56" s="38"/>
      <c r="R56" s="102">
        <v>1.0335232234673764</v>
      </c>
      <c r="S56" s="10">
        <v>0.76810046750472361</v>
      </c>
      <c r="T56" s="10">
        <v>1.2989459794300291</v>
      </c>
      <c r="U56" s="105">
        <v>1.5608912427608679</v>
      </c>
      <c r="V56" s="25">
        <v>1.2653812578109613</v>
      </c>
      <c r="W56" s="25">
        <v>1.8564012277107744</v>
      </c>
      <c r="X56" s="57">
        <f t="shared" si="5"/>
        <v>0.52736801929349153</v>
      </c>
      <c r="Y56" s="38"/>
    </row>
    <row r="57" spans="1:25" ht="18.75" customHeight="1" x14ac:dyDescent="0.15">
      <c r="A57" s="3" t="s">
        <v>54</v>
      </c>
      <c r="B57" s="102">
        <v>9.8760641965589251</v>
      </c>
      <c r="C57" s="10">
        <v>9.1877402612005188</v>
      </c>
      <c r="D57" s="10">
        <v>10.564388131917331</v>
      </c>
      <c r="E57" s="105">
        <v>11.244801672879662</v>
      </c>
      <c r="F57" s="25">
        <v>10.49672283029912</v>
      </c>
      <c r="G57" s="25">
        <v>11.992880515460204</v>
      </c>
      <c r="H57" s="37">
        <f t="shared" si="3"/>
        <v>1.3687374763207369</v>
      </c>
      <c r="I57" s="38"/>
      <c r="J57" s="102">
        <v>8.7882052996481708</v>
      </c>
      <c r="K57" s="10">
        <v>8.1208266889910021</v>
      </c>
      <c r="L57" s="10">
        <v>9.4555839103053394</v>
      </c>
      <c r="M57" s="105">
        <v>9.8981291257255517</v>
      </c>
      <c r="N57" s="25">
        <v>9.1927587239665911</v>
      </c>
      <c r="O57" s="25">
        <v>10.603499527484512</v>
      </c>
      <c r="P57" s="37">
        <f t="shared" si="4"/>
        <v>1.1099238260773809</v>
      </c>
      <c r="Q57" s="38"/>
      <c r="R57" s="102">
        <v>1.0878588969107554</v>
      </c>
      <c r="S57" s="10">
        <v>0.77618642596597076</v>
      </c>
      <c r="T57" s="10">
        <v>1.3995313678555401</v>
      </c>
      <c r="U57" s="105">
        <v>1.3466725471541101</v>
      </c>
      <c r="V57" s="25">
        <v>0.98400623288490718</v>
      </c>
      <c r="W57" s="25">
        <v>1.7093388614233129</v>
      </c>
      <c r="X57" s="57">
        <f t="shared" si="5"/>
        <v>0.25881365024335468</v>
      </c>
      <c r="Y57" s="38"/>
    </row>
    <row r="58" spans="1:25" ht="18.75" customHeight="1" x14ac:dyDescent="0.15">
      <c r="A58" s="3" t="s">
        <v>55</v>
      </c>
      <c r="B58" s="102">
        <v>10.265451698765668</v>
      </c>
      <c r="C58" s="10">
        <v>9.7023343395291803</v>
      </c>
      <c r="D58" s="10">
        <v>10.828569058002156</v>
      </c>
      <c r="E58" s="105">
        <v>11.958682319943641</v>
      </c>
      <c r="F58" s="25">
        <v>11.357072828254875</v>
      </c>
      <c r="G58" s="25">
        <v>12.560291811632407</v>
      </c>
      <c r="H58" s="37">
        <f t="shared" si="3"/>
        <v>1.6932306211779728</v>
      </c>
      <c r="I58" s="138" t="s">
        <v>138</v>
      </c>
      <c r="J58" s="102">
        <v>9.0457631637122713</v>
      </c>
      <c r="K58" s="10">
        <v>8.513957756818149</v>
      </c>
      <c r="L58" s="10">
        <v>9.5775685706063935</v>
      </c>
      <c r="M58" s="105">
        <v>10.50932614580274</v>
      </c>
      <c r="N58" s="25">
        <v>9.9340059253830919</v>
      </c>
      <c r="O58" s="25">
        <v>11.084646366222389</v>
      </c>
      <c r="P58" s="37">
        <f t="shared" si="4"/>
        <v>1.463562982090469</v>
      </c>
      <c r="Q58" s="137" t="s">
        <v>138</v>
      </c>
      <c r="R58" s="102">
        <v>1.2196885350533977</v>
      </c>
      <c r="S58" s="10">
        <v>0.9565012255325247</v>
      </c>
      <c r="T58" s="10">
        <v>1.4828758445742707</v>
      </c>
      <c r="U58" s="105">
        <v>1.4493561741409011</v>
      </c>
      <c r="V58" s="25">
        <v>1.1397437514032205</v>
      </c>
      <c r="W58" s="25">
        <v>1.7589685968785818</v>
      </c>
      <c r="X58" s="57">
        <f t="shared" si="5"/>
        <v>0.22966763908750343</v>
      </c>
      <c r="Y58" s="38"/>
    </row>
    <row r="59" spans="1:25" ht="18.75" customHeight="1" x14ac:dyDescent="0.15">
      <c r="A59" s="3" t="s">
        <v>56</v>
      </c>
      <c r="B59" s="102">
        <v>11.972558029624333</v>
      </c>
      <c r="C59" s="10">
        <v>11.41055936678789</v>
      </c>
      <c r="D59" s="10">
        <v>12.534556692460775</v>
      </c>
      <c r="E59" s="105">
        <v>11.881607413428952</v>
      </c>
      <c r="F59" s="25">
        <v>11.272147650487177</v>
      </c>
      <c r="G59" s="25">
        <v>12.491067176370727</v>
      </c>
      <c r="H59" s="37">
        <f t="shared" si="3"/>
        <v>-9.0950616195380363E-2</v>
      </c>
      <c r="I59" s="38"/>
      <c r="J59" s="102">
        <v>10.343675986505822</v>
      </c>
      <c r="K59" s="10">
        <v>9.7911704167675104</v>
      </c>
      <c r="L59" s="10">
        <v>10.896181556244134</v>
      </c>
      <c r="M59" s="105">
        <v>10.253119644399135</v>
      </c>
      <c r="N59" s="25">
        <v>9.6766120229318933</v>
      </c>
      <c r="O59" s="25">
        <v>10.829627265866376</v>
      </c>
      <c r="P59" s="37">
        <f t="shared" si="4"/>
        <v>-9.0556342106687282E-2</v>
      </c>
      <c r="Q59" s="38"/>
      <c r="R59" s="102">
        <v>1.6288820431185105</v>
      </c>
      <c r="S59" s="10">
        <v>1.3174110270822528</v>
      </c>
      <c r="T59" s="10">
        <v>1.9403530591547682</v>
      </c>
      <c r="U59" s="105">
        <v>1.6284877690298163</v>
      </c>
      <c r="V59" s="25">
        <v>1.3274486212115697</v>
      </c>
      <c r="W59" s="25">
        <v>1.9295269168480629</v>
      </c>
      <c r="X59" s="57">
        <f t="shared" si="5"/>
        <v>-3.9427408869419089E-4</v>
      </c>
      <c r="Y59" s="38"/>
    </row>
    <row r="60" spans="1:25" ht="18.75" customHeight="1" x14ac:dyDescent="0.15">
      <c r="A60" s="3" t="s">
        <v>57</v>
      </c>
      <c r="B60" s="102">
        <v>11.223887949659474</v>
      </c>
      <c r="C60" s="10">
        <v>10.637019828861675</v>
      </c>
      <c r="D60" s="10">
        <v>11.810756070457273</v>
      </c>
      <c r="E60" s="105">
        <v>10.985696549730916</v>
      </c>
      <c r="F60" s="25">
        <v>10.423898293968282</v>
      </c>
      <c r="G60" s="25">
        <v>11.54749480549355</v>
      </c>
      <c r="H60" s="37">
        <f t="shared" si="3"/>
        <v>-0.23819139992855831</v>
      </c>
      <c r="I60" s="38"/>
      <c r="J60" s="102">
        <v>9.8396323106143253</v>
      </c>
      <c r="K60" s="10">
        <v>9.2736894710961622</v>
      </c>
      <c r="L60" s="10">
        <v>10.405575150132488</v>
      </c>
      <c r="M60" s="105">
        <v>9.7865641005522708</v>
      </c>
      <c r="N60" s="25">
        <v>9.2448515138058305</v>
      </c>
      <c r="O60" s="25">
        <v>10.328276687298711</v>
      </c>
      <c r="P60" s="37">
        <f t="shared" si="4"/>
        <v>-5.3068210062054533E-2</v>
      </c>
      <c r="Q60" s="38"/>
      <c r="R60" s="102">
        <v>1.3842556390451481</v>
      </c>
      <c r="S60" s="10">
        <v>1.0778871665648857</v>
      </c>
      <c r="T60" s="10">
        <v>1.6906241115254106</v>
      </c>
      <c r="U60" s="105">
        <v>1.1991324491786459</v>
      </c>
      <c r="V60" s="25">
        <v>0.93312525950288561</v>
      </c>
      <c r="W60" s="25">
        <v>1.4651396388544062</v>
      </c>
      <c r="X60" s="57">
        <f t="shared" si="5"/>
        <v>-0.18512318986650222</v>
      </c>
      <c r="Y60" s="38"/>
    </row>
    <row r="61" spans="1:25" ht="18.75" customHeight="1" x14ac:dyDescent="0.15">
      <c r="A61" s="4" t="s">
        <v>58</v>
      </c>
      <c r="B61" s="103">
        <v>10.546349488285383</v>
      </c>
      <c r="C61" s="11">
        <v>9.9974592021538928</v>
      </c>
      <c r="D61" s="11">
        <v>11.095239774416873</v>
      </c>
      <c r="E61" s="106">
        <v>11.262408171261823</v>
      </c>
      <c r="F61" s="26">
        <v>10.678352156799418</v>
      </c>
      <c r="G61" s="26">
        <v>11.846464185724228</v>
      </c>
      <c r="H61" s="40">
        <f t="shared" si="3"/>
        <v>0.71605868297644015</v>
      </c>
      <c r="I61" s="41"/>
      <c r="J61" s="103">
        <v>8.914373539774612</v>
      </c>
      <c r="K61" s="11">
        <v>8.3900803615350235</v>
      </c>
      <c r="L61" s="11">
        <v>9.4386667180142005</v>
      </c>
      <c r="M61" s="106">
        <v>9.4625687789850179</v>
      </c>
      <c r="N61" s="26">
        <v>8.9106260039298313</v>
      </c>
      <c r="O61" s="26">
        <v>10.014511554040205</v>
      </c>
      <c r="P61" s="40">
        <f t="shared" si="4"/>
        <v>0.54819523921040592</v>
      </c>
      <c r="Q61" s="41"/>
      <c r="R61" s="103">
        <v>1.6319759485107708</v>
      </c>
      <c r="S61" s="11">
        <v>1.3282376612694358</v>
      </c>
      <c r="T61" s="11">
        <v>1.9357142357521058</v>
      </c>
      <c r="U61" s="106">
        <v>1.799839392276805</v>
      </c>
      <c r="V61" s="26">
        <v>1.4830193744733322</v>
      </c>
      <c r="W61" s="26">
        <v>2.1166594100802776</v>
      </c>
      <c r="X61" s="59">
        <f t="shared" si="5"/>
        <v>0.16786344376603424</v>
      </c>
      <c r="Y61" s="41"/>
    </row>
    <row r="62" spans="1:25" ht="7.5" customHeight="1" x14ac:dyDescent="0.15">
      <c r="X62" s="19"/>
    </row>
    <row r="63" spans="1:25" ht="18.75" customHeight="1" x14ac:dyDescent="0.15">
      <c r="A63" s="87" t="s">
        <v>60</v>
      </c>
      <c r="B63" s="9">
        <f>MAX(B7:B61)</f>
        <v>11.972558029624333</v>
      </c>
      <c r="C63" s="9">
        <f t="shared" ref="C63:X63" si="6">MAX(C7:C61)</f>
        <v>11.460345345206568</v>
      </c>
      <c r="D63" s="9">
        <f t="shared" si="6"/>
        <v>12.534556692460775</v>
      </c>
      <c r="E63" s="9">
        <f t="shared" ref="E63:G63" si="7">MAX(E7:E61)</f>
        <v>12.378280186238269</v>
      </c>
      <c r="F63" s="9">
        <f t="shared" si="7"/>
        <v>12.121429959739846</v>
      </c>
      <c r="G63" s="9">
        <f t="shared" si="7"/>
        <v>13.029514077835</v>
      </c>
      <c r="H63" s="55">
        <f t="shared" si="6"/>
        <v>1.8193566714435416</v>
      </c>
      <c r="I63" s="56"/>
      <c r="J63" s="9">
        <f t="shared" si="6"/>
        <v>10.343675986505822</v>
      </c>
      <c r="K63" s="9">
        <f t="shared" si="6"/>
        <v>9.8470754012513062</v>
      </c>
      <c r="L63" s="9">
        <f t="shared" si="6"/>
        <v>10.896181556244134</v>
      </c>
      <c r="M63" s="9">
        <f t="shared" ref="M63:O63" si="8">MAX(M7:M61)</f>
        <v>10.843004590253623</v>
      </c>
      <c r="N63" s="9">
        <f t="shared" si="8"/>
        <v>10.27961896451338</v>
      </c>
      <c r="O63" s="9">
        <f t="shared" si="8"/>
        <v>11.449534414913439</v>
      </c>
      <c r="P63" s="55">
        <f t="shared" si="6"/>
        <v>1.463562982090469</v>
      </c>
      <c r="Q63" s="56"/>
      <c r="R63" s="9">
        <f t="shared" si="6"/>
        <v>1.9321062821946187</v>
      </c>
      <c r="S63" s="9">
        <f t="shared" si="6"/>
        <v>1.7488132552095479</v>
      </c>
      <c r="T63" s="9">
        <f t="shared" si="6"/>
        <v>2.1153993091796894</v>
      </c>
      <c r="U63" s="9">
        <f t="shared" ref="U63:W63" si="9">MAX(U7:U61)</f>
        <v>1.9676839479395654</v>
      </c>
      <c r="V63" s="9">
        <f t="shared" si="9"/>
        <v>1.8922262159953838</v>
      </c>
      <c r="W63" s="9">
        <f t="shared" si="9"/>
        <v>2.2923890275453305</v>
      </c>
      <c r="X63" s="55">
        <f t="shared" si="6"/>
        <v>0.68213441581857581</v>
      </c>
      <c r="Y63" s="56"/>
    </row>
    <row r="64" spans="1:25" ht="18.75" customHeight="1" x14ac:dyDescent="0.15">
      <c r="A64" s="88" t="s">
        <v>61</v>
      </c>
      <c r="B64" s="10">
        <f>MIN(B7:B61)</f>
        <v>9.580123334309345</v>
      </c>
      <c r="C64" s="10">
        <f t="shared" ref="C64:X64" si="10">MIN(C7:C61)</f>
        <v>8.9202966168557793</v>
      </c>
      <c r="D64" s="10">
        <f t="shared" si="10"/>
        <v>10.239950051762911</v>
      </c>
      <c r="E64" s="10">
        <f t="shared" ref="E64:G64" si="11">MIN(E7:E61)</f>
        <v>10.464229414526116</v>
      </c>
      <c r="F64" s="10">
        <f t="shared" si="11"/>
        <v>10.009896759742293</v>
      </c>
      <c r="G64" s="10">
        <f t="shared" si="11"/>
        <v>10.692023529114781</v>
      </c>
      <c r="H64" s="57">
        <f t="shared" si="10"/>
        <v>-0.57724457821252173</v>
      </c>
      <c r="I64" s="58"/>
      <c r="J64" s="10">
        <f t="shared" si="10"/>
        <v>8.5904393224197761</v>
      </c>
      <c r="K64" s="10">
        <f t="shared" si="10"/>
        <v>7.9565534885969385</v>
      </c>
      <c r="L64" s="10">
        <f t="shared" si="10"/>
        <v>9.1861192692477456</v>
      </c>
      <c r="M64" s="10">
        <f t="shared" ref="M64:O64" si="12">MIN(M7:M61)</f>
        <v>9.0569182835280628</v>
      </c>
      <c r="N64" s="10">
        <f t="shared" si="12"/>
        <v>8.6447417873009851</v>
      </c>
      <c r="O64" s="10">
        <f t="shared" si="12"/>
        <v>9.3337474462018477</v>
      </c>
      <c r="P64" s="57">
        <f t="shared" si="10"/>
        <v>-0.51273700563913494</v>
      </c>
      <c r="Q64" s="58"/>
      <c r="R64" s="10">
        <f t="shared" si="10"/>
        <v>0.94973118686678593</v>
      </c>
      <c r="S64" s="10">
        <f t="shared" si="10"/>
        <v>0.6845050580219485</v>
      </c>
      <c r="T64" s="10">
        <f t="shared" si="10"/>
        <v>1.1290630395839443</v>
      </c>
      <c r="U64" s="10">
        <f t="shared" ref="U64:W64" si="13">MIN(U7:U61)</f>
        <v>1.0270785215445575</v>
      </c>
      <c r="V64" s="10">
        <f t="shared" si="13"/>
        <v>0.8088220415587617</v>
      </c>
      <c r="W64" s="10">
        <f t="shared" si="13"/>
        <v>1.2453350015303533</v>
      </c>
      <c r="X64" s="57">
        <f t="shared" si="10"/>
        <v>-0.26025088339842939</v>
      </c>
      <c r="Y64" s="58"/>
    </row>
    <row r="65" spans="1:25" ht="18.75" customHeight="1" x14ac:dyDescent="0.15">
      <c r="A65" s="88" t="s">
        <v>62</v>
      </c>
      <c r="B65" s="10">
        <f>MEDIAN(B7:B61)</f>
        <v>11.034192826833719</v>
      </c>
      <c r="C65" s="10">
        <f t="shared" ref="C65:X65" si="14">MEDIAN(C7:C61)</f>
        <v>10.651087618485224</v>
      </c>
      <c r="D65" s="10">
        <f t="shared" si="14"/>
        <v>11.25987304429519</v>
      </c>
      <c r="E65" s="10">
        <f t="shared" ref="E65:G65" si="15">MEDIAN(E7:E61)</f>
        <v>11.415717953497738</v>
      </c>
      <c r="F65" s="10">
        <f t="shared" si="15"/>
        <v>11.085669865999455</v>
      </c>
      <c r="G65" s="10">
        <f t="shared" si="15"/>
        <v>11.689595913736534</v>
      </c>
      <c r="H65" s="57">
        <f t="shared" si="14"/>
        <v>0.47335732632417304</v>
      </c>
      <c r="I65" s="58"/>
      <c r="J65" s="10">
        <f t="shared" si="14"/>
        <v>9.5535131079394642</v>
      </c>
      <c r="K65" s="10">
        <f t="shared" si="14"/>
        <v>9.2884538939607317</v>
      </c>
      <c r="L65" s="10">
        <f t="shared" si="14"/>
        <v>9.8185723219181966</v>
      </c>
      <c r="M65" s="10">
        <f t="shared" ref="M65:O65" si="16">MEDIAN(M7:M61)</f>
        <v>9.864203504092691</v>
      </c>
      <c r="N65" s="10">
        <f t="shared" si="16"/>
        <v>9.5962405227032832</v>
      </c>
      <c r="O65" s="10">
        <f t="shared" si="16"/>
        <v>10.16843288969098</v>
      </c>
      <c r="P65" s="57">
        <f t="shared" si="14"/>
        <v>0.37631417637974707</v>
      </c>
      <c r="Q65" s="58"/>
      <c r="R65" s="10">
        <f t="shared" si="14"/>
        <v>1.4080502989281687</v>
      </c>
      <c r="S65" s="10">
        <f t="shared" si="14"/>
        <v>1.2432259868667899</v>
      </c>
      <c r="T65" s="10">
        <f t="shared" si="14"/>
        <v>1.5964920924195189</v>
      </c>
      <c r="U65" s="10">
        <f t="shared" ref="U65:W65" si="17">MEDIAN(U7:U61)</f>
        <v>1.5354510615636399</v>
      </c>
      <c r="V65" s="10">
        <f t="shared" si="17"/>
        <v>1.3372729698251891</v>
      </c>
      <c r="W65" s="10">
        <f t="shared" si="17"/>
        <v>1.6902054311607715</v>
      </c>
      <c r="X65" s="57">
        <f t="shared" si="14"/>
        <v>0.10376043129035661</v>
      </c>
      <c r="Y65" s="58"/>
    </row>
    <row r="66" spans="1:25" ht="18.75" customHeight="1" x14ac:dyDescent="0.15">
      <c r="A66" s="89" t="s">
        <v>63</v>
      </c>
      <c r="B66" s="11">
        <f>AVERAGE(B7:B61)</f>
        <v>10.948554760013391</v>
      </c>
      <c r="C66" s="11">
        <f t="shared" ref="C66:X66" si="18">AVERAGE(C7:C61)</f>
        <v>10.597444933566214</v>
      </c>
      <c r="D66" s="11">
        <f t="shared" si="18"/>
        <v>11.299664586460569</v>
      </c>
      <c r="E66" s="11">
        <f t="shared" ref="E66:G66" si="19">AVERAGE(E7:E61)</f>
        <v>11.406265036993865</v>
      </c>
      <c r="F66" s="11">
        <f t="shared" si="19"/>
        <v>11.07001297523545</v>
      </c>
      <c r="G66" s="11">
        <f t="shared" si="19"/>
        <v>11.742517098752286</v>
      </c>
      <c r="H66" s="59">
        <f t="shared" si="18"/>
        <v>0.45771027698047623</v>
      </c>
      <c r="I66" s="60"/>
      <c r="J66" s="11">
        <f t="shared" si="18"/>
        <v>9.5374233399807729</v>
      </c>
      <c r="K66" s="11">
        <f t="shared" si="18"/>
        <v>9.1963774011162336</v>
      </c>
      <c r="L66" s="11">
        <f t="shared" si="18"/>
        <v>9.8784692788453121</v>
      </c>
      <c r="M66" s="11">
        <f t="shared" ref="M66:O66" si="20">AVERAGE(M7:M61)</f>
        <v>9.8926609821749985</v>
      </c>
      <c r="N66" s="11">
        <f t="shared" si="20"/>
        <v>9.5666151956656371</v>
      </c>
      <c r="O66" s="11">
        <f t="shared" si="20"/>
        <v>10.218706768684363</v>
      </c>
      <c r="P66" s="59">
        <f t="shared" si="18"/>
        <v>0.35523764219422688</v>
      </c>
      <c r="Q66" s="60"/>
      <c r="R66" s="11">
        <f t="shared" si="18"/>
        <v>1.4111314200326184</v>
      </c>
      <c r="S66" s="11">
        <f t="shared" si="18"/>
        <v>1.2239324233827775</v>
      </c>
      <c r="T66" s="11">
        <f t="shared" si="18"/>
        <v>1.5983304166824599</v>
      </c>
      <c r="U66" s="11">
        <f t="shared" ref="U66:W66" si="21">AVERAGE(U7:U61)</f>
        <v>1.5136040548188681</v>
      </c>
      <c r="V66" s="11">
        <f t="shared" si="21"/>
        <v>1.3304933935649532</v>
      </c>
      <c r="W66" s="11">
        <f t="shared" si="21"/>
        <v>1.6967147160727829</v>
      </c>
      <c r="X66" s="59">
        <f t="shared" si="18"/>
        <v>0.10247263478624935</v>
      </c>
      <c r="Y66" s="60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11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80" zoomScaleNormal="100" zoomScaleSheetLayoutView="80" workbookViewId="0">
      <pane xSplit="1" ySplit="6" topLeftCell="B7" activePane="bottomRight" state="frozen"/>
      <selection activeCell="A50" sqref="A50"/>
      <selection pane="topRight" activeCell="A50" sqref="A50"/>
      <selection pane="bottomLeft" activeCell="A50" sqref="A50"/>
      <selection pane="bottomRight" activeCell="A50" sqref="A50"/>
    </sheetView>
  </sheetViews>
  <sheetFormatPr defaultRowHeight="13.5" x14ac:dyDescent="0.15"/>
  <cols>
    <col min="1" max="1" width="9" style="18"/>
    <col min="2" max="7" width="6.25" style="18" customWidth="1"/>
    <col min="8" max="8" width="5.875" style="18" customWidth="1"/>
    <col min="9" max="9" width="3.375" style="27" bestFit="1" customWidth="1"/>
    <col min="10" max="15" width="6.25" style="18" customWidth="1"/>
    <col min="16" max="16" width="5.875" style="18" customWidth="1"/>
    <col min="17" max="17" width="3.375" style="27" bestFit="1" customWidth="1"/>
    <col min="18" max="23" width="6.25" style="18" customWidth="1"/>
    <col min="24" max="24" width="5.875" style="18" customWidth="1"/>
    <col min="25" max="25" width="3.125" style="27" customWidth="1"/>
    <col min="26" max="16384" width="9" style="18"/>
  </cols>
  <sheetData>
    <row r="1" spans="1:25" ht="22.5" customHeight="1" x14ac:dyDescent="0.2">
      <c r="A1" s="90" t="s">
        <v>137</v>
      </c>
    </row>
    <row r="3" spans="1:25" ht="18.75" customHeight="1" x14ac:dyDescent="0.15">
      <c r="A3" s="91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2" t="s">
        <v>132</v>
      </c>
      <c r="S3" s="152"/>
      <c r="T3" s="152"/>
      <c r="U3" s="152"/>
      <c r="V3" s="152"/>
      <c r="W3" s="152"/>
      <c r="X3" s="152"/>
      <c r="Y3" s="152"/>
    </row>
    <row r="4" spans="1:25" ht="18.75" customHeight="1" x14ac:dyDescent="0.15">
      <c r="A4" s="80"/>
      <c r="B4" s="153" t="s">
        <v>0</v>
      </c>
      <c r="C4" s="154"/>
      <c r="D4" s="154"/>
      <c r="E4" s="154"/>
      <c r="F4" s="154"/>
      <c r="G4" s="154"/>
      <c r="H4" s="154"/>
      <c r="I4" s="155"/>
      <c r="J4" s="153" t="s">
        <v>1</v>
      </c>
      <c r="K4" s="154"/>
      <c r="L4" s="154"/>
      <c r="M4" s="154"/>
      <c r="N4" s="154"/>
      <c r="O4" s="154"/>
      <c r="P4" s="154"/>
      <c r="Q4" s="155"/>
      <c r="R4" s="153" t="s">
        <v>2</v>
      </c>
      <c r="S4" s="154"/>
      <c r="T4" s="154"/>
      <c r="U4" s="154"/>
      <c r="V4" s="154"/>
      <c r="W4" s="154"/>
      <c r="X4" s="154"/>
      <c r="Y4" s="155"/>
    </row>
    <row r="5" spans="1:25" ht="27" customHeight="1" x14ac:dyDescent="0.15">
      <c r="A5" s="81"/>
      <c r="B5" s="146" t="s">
        <v>129</v>
      </c>
      <c r="C5" s="147"/>
      <c r="D5" s="148"/>
      <c r="E5" s="146" t="s">
        <v>130</v>
      </c>
      <c r="F5" s="147"/>
      <c r="G5" s="148"/>
      <c r="H5" s="156" t="s">
        <v>131</v>
      </c>
      <c r="I5" s="156"/>
      <c r="J5" s="146" t="s">
        <v>129</v>
      </c>
      <c r="K5" s="147"/>
      <c r="L5" s="148"/>
      <c r="M5" s="146" t="s">
        <v>130</v>
      </c>
      <c r="N5" s="147"/>
      <c r="O5" s="148"/>
      <c r="P5" s="156" t="s">
        <v>131</v>
      </c>
      <c r="Q5" s="156"/>
      <c r="R5" s="146" t="s">
        <v>129</v>
      </c>
      <c r="S5" s="147"/>
      <c r="T5" s="148"/>
      <c r="U5" s="146" t="s">
        <v>130</v>
      </c>
      <c r="V5" s="147"/>
      <c r="W5" s="148"/>
      <c r="X5" s="156" t="s">
        <v>131</v>
      </c>
      <c r="Y5" s="156"/>
    </row>
    <row r="6" spans="1:25" ht="18.75" customHeight="1" x14ac:dyDescent="0.15">
      <c r="A6" s="92"/>
      <c r="B6" s="48" t="s">
        <v>3</v>
      </c>
      <c r="C6" s="149" t="s">
        <v>4</v>
      </c>
      <c r="D6" s="150"/>
      <c r="E6" s="48" t="s">
        <v>3</v>
      </c>
      <c r="F6" s="149" t="s">
        <v>4</v>
      </c>
      <c r="G6" s="150"/>
      <c r="H6" s="146" t="s">
        <v>59</v>
      </c>
      <c r="I6" s="148"/>
      <c r="J6" s="1" t="s">
        <v>3</v>
      </c>
      <c r="K6" s="146" t="s">
        <v>4</v>
      </c>
      <c r="L6" s="148"/>
      <c r="M6" s="48" t="s">
        <v>3</v>
      </c>
      <c r="N6" s="149" t="s">
        <v>4</v>
      </c>
      <c r="O6" s="150"/>
      <c r="P6" s="146" t="s">
        <v>59</v>
      </c>
      <c r="Q6" s="148"/>
      <c r="R6" s="1" t="s">
        <v>3</v>
      </c>
      <c r="S6" s="149" t="s">
        <v>4</v>
      </c>
      <c r="T6" s="150"/>
      <c r="U6" s="48" t="s">
        <v>3</v>
      </c>
      <c r="V6" s="149" t="s">
        <v>4</v>
      </c>
      <c r="W6" s="150"/>
      <c r="X6" s="146" t="s">
        <v>59</v>
      </c>
      <c r="Y6" s="148"/>
    </row>
    <row r="7" spans="1:25" ht="18.75" customHeight="1" x14ac:dyDescent="0.15">
      <c r="A7" s="2" t="s">
        <v>5</v>
      </c>
      <c r="B7" s="101">
        <v>14.54365712401297</v>
      </c>
      <c r="C7" s="9">
        <v>14.51404657340159</v>
      </c>
      <c r="D7" s="9">
        <v>14.573267674624351</v>
      </c>
      <c r="E7" s="104">
        <v>14.874461367759153</v>
      </c>
      <c r="F7" s="24">
        <v>14.84740217238785</v>
      </c>
      <c r="G7" s="24">
        <v>14.901520563130456</v>
      </c>
      <c r="H7" s="36">
        <f t="shared" ref="H7:H38" si="0">E7-B7</f>
        <v>0.33080424374618289</v>
      </c>
      <c r="I7" s="136" t="s">
        <v>138</v>
      </c>
      <c r="J7" s="101">
        <v>11.368984033688593</v>
      </c>
      <c r="K7" s="9">
        <v>11.339182086379838</v>
      </c>
      <c r="L7" s="9">
        <v>11.398785980997348</v>
      </c>
      <c r="M7" s="104">
        <v>11.489920431955817</v>
      </c>
      <c r="N7" s="24">
        <v>11.462501628362412</v>
      </c>
      <c r="O7" s="24">
        <v>11.517339235549221</v>
      </c>
      <c r="P7" s="36">
        <f t="shared" ref="P7:P38" si="1">M7-J7</f>
        <v>0.12093639826722402</v>
      </c>
      <c r="Q7" s="136" t="s">
        <v>138</v>
      </c>
      <c r="R7" s="101">
        <v>3.1746730903243776</v>
      </c>
      <c r="S7" s="9">
        <v>3.1515496332118329</v>
      </c>
      <c r="T7" s="9">
        <v>3.1977965474369223</v>
      </c>
      <c r="U7" s="104">
        <v>3.3845409358033347</v>
      </c>
      <c r="V7" s="24">
        <v>3.362690514897817</v>
      </c>
      <c r="W7" s="24">
        <v>3.4063913567088524</v>
      </c>
      <c r="X7" s="55">
        <f t="shared" ref="X7:X38" si="2">U7-R7</f>
        <v>0.20986784547895709</v>
      </c>
      <c r="Y7" s="136" t="s">
        <v>138</v>
      </c>
    </row>
    <row r="8" spans="1:25" ht="18.75" customHeight="1" x14ac:dyDescent="0.15">
      <c r="A8" s="3" t="s">
        <v>6</v>
      </c>
      <c r="B8" s="102">
        <v>14.651472212197485</v>
      </c>
      <c r="C8" s="10">
        <v>14.56890631142489</v>
      </c>
      <c r="D8" s="10">
        <v>14.734038112970079</v>
      </c>
      <c r="E8" s="105">
        <v>14.870926680664786</v>
      </c>
      <c r="F8" s="25">
        <v>14.799015426549632</v>
      </c>
      <c r="G8" s="25">
        <v>14.94283793477994</v>
      </c>
      <c r="H8" s="37">
        <f t="shared" si="0"/>
        <v>0.21945446846730121</v>
      </c>
      <c r="I8" s="137" t="s">
        <v>138</v>
      </c>
      <c r="J8" s="102">
        <v>11.262521193183753</v>
      </c>
      <c r="K8" s="10">
        <v>11.179632284368713</v>
      </c>
      <c r="L8" s="10">
        <v>11.345410101998793</v>
      </c>
      <c r="M8" s="105">
        <v>11.404292707593513</v>
      </c>
      <c r="N8" s="25">
        <v>11.330538426779464</v>
      </c>
      <c r="O8" s="25">
        <v>11.478046988407561</v>
      </c>
      <c r="P8" s="37">
        <f t="shared" si="1"/>
        <v>0.14177151440975955</v>
      </c>
      <c r="Q8" s="38"/>
      <c r="R8" s="102">
        <v>3.3889510190137329</v>
      </c>
      <c r="S8" s="10">
        <v>3.3227654860790414</v>
      </c>
      <c r="T8" s="10">
        <v>3.4551365519484243</v>
      </c>
      <c r="U8" s="105">
        <v>3.4666339730712714</v>
      </c>
      <c r="V8" s="25">
        <v>3.4064527220918648</v>
      </c>
      <c r="W8" s="25">
        <v>3.526815224050678</v>
      </c>
      <c r="X8" s="57">
        <f t="shared" si="2"/>
        <v>7.7682954057538556E-2</v>
      </c>
      <c r="Y8" s="38"/>
    </row>
    <row r="9" spans="1:25" ht="18.75" customHeight="1" x14ac:dyDescent="0.15">
      <c r="A9" s="3" t="s">
        <v>7</v>
      </c>
      <c r="B9" s="102">
        <v>13.595939494408697</v>
      </c>
      <c r="C9" s="10">
        <v>13.404210138094781</v>
      </c>
      <c r="D9" s="10">
        <v>13.787668850722612</v>
      </c>
      <c r="E9" s="105">
        <v>14.412557375092192</v>
      </c>
      <c r="F9" s="25">
        <v>14.212441313854747</v>
      </c>
      <c r="G9" s="25">
        <v>14.612673436329636</v>
      </c>
      <c r="H9" s="37">
        <f t="shared" si="0"/>
        <v>0.81661788068349495</v>
      </c>
      <c r="I9" s="137" t="s">
        <v>138</v>
      </c>
      <c r="J9" s="102">
        <v>11.158314445648514</v>
      </c>
      <c r="K9" s="10">
        <v>10.96488180102307</v>
      </c>
      <c r="L9" s="10">
        <v>11.351747090273959</v>
      </c>
      <c r="M9" s="105">
        <v>11.450490433583871</v>
      </c>
      <c r="N9" s="25">
        <v>11.254021063214481</v>
      </c>
      <c r="O9" s="25">
        <v>11.646959803953262</v>
      </c>
      <c r="P9" s="37">
        <f t="shared" si="1"/>
        <v>0.29217598793535693</v>
      </c>
      <c r="Q9" s="135"/>
      <c r="R9" s="102">
        <v>2.4376250487601818</v>
      </c>
      <c r="S9" s="10">
        <v>2.3000018420251296</v>
      </c>
      <c r="T9" s="10">
        <v>2.5752482554952341</v>
      </c>
      <c r="U9" s="105">
        <v>2.962066941508319</v>
      </c>
      <c r="V9" s="25">
        <v>2.8161059954226699</v>
      </c>
      <c r="W9" s="25">
        <v>3.108027887593968</v>
      </c>
      <c r="X9" s="57">
        <f t="shared" si="2"/>
        <v>0.52444189274813713</v>
      </c>
      <c r="Y9" s="137" t="s">
        <v>138</v>
      </c>
    </row>
    <row r="10" spans="1:25" ht="18.75" customHeight="1" x14ac:dyDescent="0.15">
      <c r="A10" s="3" t="s">
        <v>8</v>
      </c>
      <c r="B10" s="102">
        <v>14.994574096032093</v>
      </c>
      <c r="C10" s="10">
        <v>14.870866027277742</v>
      </c>
      <c r="D10" s="10">
        <v>15.118282164786443</v>
      </c>
      <c r="E10" s="105">
        <v>15.237725209218555</v>
      </c>
      <c r="F10" s="25">
        <v>15.127458783239902</v>
      </c>
      <c r="G10" s="25">
        <v>15.347991635197207</v>
      </c>
      <c r="H10" s="37">
        <f t="shared" si="0"/>
        <v>0.2431511131864621</v>
      </c>
      <c r="I10" s="137" t="s">
        <v>138</v>
      </c>
      <c r="J10" s="102">
        <v>11.249557155384405</v>
      </c>
      <c r="K10" s="10">
        <v>11.125150931538727</v>
      </c>
      <c r="L10" s="10">
        <v>11.373963379230084</v>
      </c>
      <c r="M10" s="105">
        <v>11.242546668063786</v>
      </c>
      <c r="N10" s="25">
        <v>11.130025975501921</v>
      </c>
      <c r="O10" s="25">
        <v>11.355067360625652</v>
      </c>
      <c r="P10" s="37">
        <f t="shared" si="1"/>
        <v>-7.0104873206187079E-3</v>
      </c>
      <c r="Q10" s="38"/>
      <c r="R10" s="102">
        <v>3.7450169406476848</v>
      </c>
      <c r="S10" s="10">
        <v>3.6418261491558552</v>
      </c>
      <c r="T10" s="10">
        <v>3.8482077321395143</v>
      </c>
      <c r="U10" s="105">
        <v>3.9951785411547669</v>
      </c>
      <c r="V10" s="25">
        <v>3.8989894273223937</v>
      </c>
      <c r="W10" s="25">
        <v>4.0913676549871401</v>
      </c>
      <c r="X10" s="57">
        <f t="shared" si="2"/>
        <v>0.25016160050708214</v>
      </c>
      <c r="Y10" s="137" t="s">
        <v>138</v>
      </c>
    </row>
    <row r="11" spans="1:25" ht="18.75" customHeight="1" x14ac:dyDescent="0.15">
      <c r="A11" s="3" t="s">
        <v>9</v>
      </c>
      <c r="B11" s="102">
        <v>14.66731285661187</v>
      </c>
      <c r="C11" s="10">
        <v>14.561259209718774</v>
      </c>
      <c r="D11" s="10">
        <v>14.773366503504967</v>
      </c>
      <c r="E11" s="105">
        <v>15.100019345617785</v>
      </c>
      <c r="F11" s="25">
        <v>15.008642902791582</v>
      </c>
      <c r="G11" s="25">
        <v>15.191395788443987</v>
      </c>
      <c r="H11" s="37">
        <f t="shared" si="0"/>
        <v>0.43270648900591446</v>
      </c>
      <c r="I11" s="137" t="s">
        <v>138</v>
      </c>
      <c r="J11" s="102">
        <v>11.195745499675475</v>
      </c>
      <c r="K11" s="10">
        <v>11.089074578964327</v>
      </c>
      <c r="L11" s="10">
        <v>11.302416420386622</v>
      </c>
      <c r="M11" s="105">
        <v>11.444606130149159</v>
      </c>
      <c r="N11" s="25">
        <v>11.348577041595444</v>
      </c>
      <c r="O11" s="25">
        <v>11.540635218702874</v>
      </c>
      <c r="P11" s="37">
        <f t="shared" si="1"/>
        <v>0.24886063047368445</v>
      </c>
      <c r="Q11" s="137" t="s">
        <v>138</v>
      </c>
      <c r="R11" s="102">
        <v>3.471567356936395</v>
      </c>
      <c r="S11" s="10">
        <v>3.3849924153935214</v>
      </c>
      <c r="T11" s="10">
        <v>3.5581422984792686</v>
      </c>
      <c r="U11" s="105">
        <v>3.655413215468625</v>
      </c>
      <c r="V11" s="25">
        <v>3.5751042132438626</v>
      </c>
      <c r="W11" s="25">
        <v>3.7357222176933873</v>
      </c>
      <c r="X11" s="57">
        <f t="shared" si="2"/>
        <v>0.18384585853223001</v>
      </c>
      <c r="Y11" s="137" t="s">
        <v>138</v>
      </c>
    </row>
    <row r="12" spans="1:25" ht="18.75" customHeight="1" x14ac:dyDescent="0.15">
      <c r="A12" s="3" t="s">
        <v>10</v>
      </c>
      <c r="B12" s="102">
        <v>15.023886896822908</v>
      </c>
      <c r="C12" s="10">
        <v>14.788678377585793</v>
      </c>
      <c r="D12" s="10">
        <v>15.259095416060024</v>
      </c>
      <c r="E12" s="105">
        <v>15.288401161451183</v>
      </c>
      <c r="F12" s="25">
        <v>15.047892056363294</v>
      </c>
      <c r="G12" s="25">
        <v>15.528910266539073</v>
      </c>
      <c r="H12" s="37">
        <f t="shared" si="0"/>
        <v>0.26451426462827499</v>
      </c>
      <c r="I12" s="38"/>
      <c r="J12" s="102">
        <v>11.999722390304127</v>
      </c>
      <c r="K12" s="10">
        <v>11.761964083091479</v>
      </c>
      <c r="L12" s="10">
        <v>12.237480697516775</v>
      </c>
      <c r="M12" s="105">
        <v>12.155360531740744</v>
      </c>
      <c r="N12" s="25">
        <v>11.918629813776757</v>
      </c>
      <c r="O12" s="25">
        <v>12.39209124970473</v>
      </c>
      <c r="P12" s="37">
        <f t="shared" si="1"/>
        <v>0.15563814143661681</v>
      </c>
      <c r="Q12" s="38"/>
      <c r="R12" s="102">
        <v>3.0241645065187801</v>
      </c>
      <c r="S12" s="10">
        <v>2.8468634366227179</v>
      </c>
      <c r="T12" s="10">
        <v>3.2014655764148423</v>
      </c>
      <c r="U12" s="105">
        <v>3.1330406297104401</v>
      </c>
      <c r="V12" s="25">
        <v>2.960787987242488</v>
      </c>
      <c r="W12" s="25">
        <v>3.3052932721783921</v>
      </c>
      <c r="X12" s="57">
        <f t="shared" si="2"/>
        <v>0.10887612319165996</v>
      </c>
      <c r="Y12" s="38"/>
    </row>
    <row r="13" spans="1:25" ht="18.75" customHeight="1" x14ac:dyDescent="0.15">
      <c r="A13" s="3" t="s">
        <v>11</v>
      </c>
      <c r="B13" s="102">
        <v>14.941506001933</v>
      </c>
      <c r="C13" s="10">
        <v>14.733582682441384</v>
      </c>
      <c r="D13" s="10">
        <v>15.149429321424616</v>
      </c>
      <c r="E13" s="105">
        <v>14.720042459038646</v>
      </c>
      <c r="F13" s="25">
        <v>14.536471556518666</v>
      </c>
      <c r="G13" s="25">
        <v>14.903613361558627</v>
      </c>
      <c r="H13" s="37">
        <f t="shared" si="0"/>
        <v>-0.22146354289435344</v>
      </c>
      <c r="I13" s="38"/>
      <c r="J13" s="102">
        <v>11.449936862341689</v>
      </c>
      <c r="K13" s="10">
        <v>11.241478824115861</v>
      </c>
      <c r="L13" s="10">
        <v>11.658394900567517</v>
      </c>
      <c r="M13" s="105">
        <v>11.294887411960046</v>
      </c>
      <c r="N13" s="25">
        <v>11.111746044157227</v>
      </c>
      <c r="O13" s="25">
        <v>11.478028779762864</v>
      </c>
      <c r="P13" s="37">
        <f t="shared" si="1"/>
        <v>-0.15504945038164308</v>
      </c>
      <c r="Q13" s="38"/>
      <c r="R13" s="102">
        <v>3.4915691395913102</v>
      </c>
      <c r="S13" s="10">
        <v>3.3259907360311942</v>
      </c>
      <c r="T13" s="10">
        <v>3.6571475431514262</v>
      </c>
      <c r="U13" s="105">
        <v>3.4251550470786021</v>
      </c>
      <c r="V13" s="25">
        <v>3.2790925015328072</v>
      </c>
      <c r="W13" s="25">
        <v>3.571217592624397</v>
      </c>
      <c r="X13" s="57">
        <f t="shared" si="2"/>
        <v>-6.6414092512708134E-2</v>
      </c>
      <c r="Y13" s="38"/>
    </row>
    <row r="14" spans="1:25" ht="18.75" customHeight="1" x14ac:dyDescent="0.15">
      <c r="A14" s="3" t="s">
        <v>12</v>
      </c>
      <c r="B14" s="102">
        <v>14.746250999413258</v>
      </c>
      <c r="C14" s="10">
        <v>14.631560012436037</v>
      </c>
      <c r="D14" s="10">
        <v>14.860941986390479</v>
      </c>
      <c r="E14" s="105">
        <v>15.333047856547164</v>
      </c>
      <c r="F14" s="25">
        <v>15.231094578311415</v>
      </c>
      <c r="G14" s="25">
        <v>15.435001134782913</v>
      </c>
      <c r="H14" s="37">
        <f t="shared" si="0"/>
        <v>0.58679685713390661</v>
      </c>
      <c r="I14" s="137" t="s">
        <v>138</v>
      </c>
      <c r="J14" s="102">
        <v>11.037341427519342</v>
      </c>
      <c r="K14" s="10">
        <v>10.920654383697533</v>
      </c>
      <c r="L14" s="10">
        <v>11.154028471341151</v>
      </c>
      <c r="M14" s="105">
        <v>11.086296080863875</v>
      </c>
      <c r="N14" s="25">
        <v>10.980167342810246</v>
      </c>
      <c r="O14" s="25">
        <v>11.192424818917504</v>
      </c>
      <c r="P14" s="37">
        <f t="shared" si="1"/>
        <v>4.8954653344532417E-2</v>
      </c>
      <c r="Q14" s="38"/>
      <c r="R14" s="102">
        <v>3.7089095718939182</v>
      </c>
      <c r="S14" s="10">
        <v>3.6115717936703704</v>
      </c>
      <c r="T14" s="10">
        <v>3.8062473501174661</v>
      </c>
      <c r="U14" s="105">
        <v>4.2467517756832898</v>
      </c>
      <c r="V14" s="25">
        <v>4.1532213104396485</v>
      </c>
      <c r="W14" s="25">
        <v>4.340282240926931</v>
      </c>
      <c r="X14" s="57">
        <f t="shared" si="2"/>
        <v>0.53784220378937153</v>
      </c>
      <c r="Y14" s="137" t="s">
        <v>138</v>
      </c>
    </row>
    <row r="15" spans="1:25" ht="18.75" customHeight="1" x14ac:dyDescent="0.15">
      <c r="A15" s="3" t="s">
        <v>13</v>
      </c>
      <c r="B15" s="102">
        <v>14.463025161384532</v>
      </c>
      <c r="C15" s="10">
        <v>14.275262041916569</v>
      </c>
      <c r="D15" s="10">
        <v>14.650788280852495</v>
      </c>
      <c r="E15" s="105">
        <v>14.639140366506009</v>
      </c>
      <c r="F15" s="25">
        <v>14.471237464921755</v>
      </c>
      <c r="G15" s="25">
        <v>14.807043268090263</v>
      </c>
      <c r="H15" s="37">
        <f t="shared" si="0"/>
        <v>0.17611520512147649</v>
      </c>
      <c r="I15" s="135"/>
      <c r="J15" s="102">
        <v>11.091837219301262</v>
      </c>
      <c r="K15" s="10">
        <v>10.905306178552935</v>
      </c>
      <c r="L15" s="10">
        <v>11.278368260049588</v>
      </c>
      <c r="M15" s="105">
        <v>11.059046679102396</v>
      </c>
      <c r="N15" s="25">
        <v>10.892922789686285</v>
      </c>
      <c r="O15" s="25">
        <v>11.225170568518507</v>
      </c>
      <c r="P15" s="37">
        <f t="shared" si="1"/>
        <v>-3.2790540198865514E-2</v>
      </c>
      <c r="Q15" s="38"/>
      <c r="R15" s="102">
        <v>3.3711879420832713</v>
      </c>
      <c r="S15" s="10">
        <v>3.2231357880608402</v>
      </c>
      <c r="T15" s="10">
        <v>3.5192400961057024</v>
      </c>
      <c r="U15" s="105">
        <v>3.5800936874036147</v>
      </c>
      <c r="V15" s="25">
        <v>3.4430157515702677</v>
      </c>
      <c r="W15" s="25">
        <v>3.7171716232369616</v>
      </c>
      <c r="X15" s="57">
        <f t="shared" si="2"/>
        <v>0.20890574532034334</v>
      </c>
      <c r="Y15" s="135"/>
    </row>
    <row r="16" spans="1:25" ht="18.75" customHeight="1" x14ac:dyDescent="0.15">
      <c r="A16" s="3" t="s">
        <v>14</v>
      </c>
      <c r="B16" s="102">
        <v>14.532219926501822</v>
      </c>
      <c r="C16" s="10">
        <v>14.30988743636741</v>
      </c>
      <c r="D16" s="10">
        <v>14.754552416636235</v>
      </c>
      <c r="E16" s="105">
        <v>14.69759120216702</v>
      </c>
      <c r="F16" s="25">
        <v>14.494748731228214</v>
      </c>
      <c r="G16" s="25">
        <v>14.900433673105827</v>
      </c>
      <c r="H16" s="37">
        <f t="shared" si="0"/>
        <v>0.16537127566519771</v>
      </c>
      <c r="I16" s="38"/>
      <c r="J16" s="102">
        <v>11.680886186997938</v>
      </c>
      <c r="K16" s="10">
        <v>11.459959204614352</v>
      </c>
      <c r="L16" s="10">
        <v>11.901813169381525</v>
      </c>
      <c r="M16" s="105">
        <v>11.651050690759208</v>
      </c>
      <c r="N16" s="25">
        <v>11.449037728485694</v>
      </c>
      <c r="O16" s="25">
        <v>11.853063653032722</v>
      </c>
      <c r="P16" s="37">
        <f t="shared" si="1"/>
        <v>-2.9835496238730386E-2</v>
      </c>
      <c r="Q16" s="38"/>
      <c r="R16" s="102">
        <v>2.8513337395038838</v>
      </c>
      <c r="S16" s="10">
        <v>2.6915429702068252</v>
      </c>
      <c r="T16" s="10">
        <v>3.0111245088009424</v>
      </c>
      <c r="U16" s="105">
        <v>3.0465405114078123</v>
      </c>
      <c r="V16" s="25">
        <v>2.8956443134819496</v>
      </c>
      <c r="W16" s="25">
        <v>3.1974367093336751</v>
      </c>
      <c r="X16" s="57">
        <f t="shared" si="2"/>
        <v>0.19520677190392854</v>
      </c>
      <c r="Y16" s="38"/>
    </row>
    <row r="17" spans="1:25" ht="18.75" customHeight="1" x14ac:dyDescent="0.15">
      <c r="A17" s="3" t="s">
        <v>15</v>
      </c>
      <c r="B17" s="102">
        <v>14.559288937570457</v>
      </c>
      <c r="C17" s="10">
        <v>14.353131294110975</v>
      </c>
      <c r="D17" s="10">
        <v>14.76544658102994</v>
      </c>
      <c r="E17" s="105">
        <v>14.555472008559111</v>
      </c>
      <c r="F17" s="25">
        <v>14.357272919933568</v>
      </c>
      <c r="G17" s="25">
        <v>14.753671097184654</v>
      </c>
      <c r="H17" s="37">
        <f t="shared" si="0"/>
        <v>-3.8169290113465593E-3</v>
      </c>
      <c r="I17" s="38"/>
      <c r="J17" s="102">
        <v>12.165186464179069</v>
      </c>
      <c r="K17" s="10">
        <v>11.954329368478163</v>
      </c>
      <c r="L17" s="10">
        <v>12.376043559879975</v>
      </c>
      <c r="M17" s="105">
        <v>11.939606274644627</v>
      </c>
      <c r="N17" s="25">
        <v>11.742566387845823</v>
      </c>
      <c r="O17" s="25">
        <v>12.13664616144343</v>
      </c>
      <c r="P17" s="37">
        <f t="shared" si="1"/>
        <v>-0.22558018953444225</v>
      </c>
      <c r="Q17" s="38"/>
      <c r="R17" s="102">
        <v>2.3941024733913876</v>
      </c>
      <c r="S17" s="10">
        <v>2.2493222464180702</v>
      </c>
      <c r="T17" s="10">
        <v>2.538882700364705</v>
      </c>
      <c r="U17" s="105">
        <v>2.6158657339144851</v>
      </c>
      <c r="V17" s="25">
        <v>2.4782042688226285</v>
      </c>
      <c r="W17" s="25">
        <v>2.7535271990063417</v>
      </c>
      <c r="X17" s="57">
        <f t="shared" si="2"/>
        <v>0.22176326052309747</v>
      </c>
      <c r="Y17" s="38"/>
    </row>
    <row r="18" spans="1:25" ht="18.75" customHeight="1" x14ac:dyDescent="0.15">
      <c r="A18" s="3" t="s">
        <v>16</v>
      </c>
      <c r="B18" s="102">
        <v>14.374637566222624</v>
      </c>
      <c r="C18" s="10">
        <v>14.190848208467731</v>
      </c>
      <c r="D18" s="10">
        <v>14.558426923977517</v>
      </c>
      <c r="E18" s="105">
        <v>14.627808779717725</v>
      </c>
      <c r="F18" s="25">
        <v>14.464419506797629</v>
      </c>
      <c r="G18" s="25">
        <v>14.791198052637821</v>
      </c>
      <c r="H18" s="37">
        <f t="shared" si="0"/>
        <v>0.25317121349510074</v>
      </c>
      <c r="I18" s="38"/>
      <c r="J18" s="102">
        <v>11.316846845415624</v>
      </c>
      <c r="K18" s="10">
        <v>11.135141964600544</v>
      </c>
      <c r="L18" s="10">
        <v>11.498551726230703</v>
      </c>
      <c r="M18" s="105">
        <v>11.511948193777853</v>
      </c>
      <c r="N18" s="25">
        <v>11.349149852927283</v>
      </c>
      <c r="O18" s="25">
        <v>11.674746534628422</v>
      </c>
      <c r="P18" s="37">
        <f t="shared" si="1"/>
        <v>0.19510134836222903</v>
      </c>
      <c r="Q18" s="38"/>
      <c r="R18" s="102">
        <v>3.0577907208070019</v>
      </c>
      <c r="S18" s="10">
        <v>2.9199451056444108</v>
      </c>
      <c r="T18" s="10">
        <v>3.195636335969593</v>
      </c>
      <c r="U18" s="105">
        <v>3.1158605859398727</v>
      </c>
      <c r="V18" s="25">
        <v>2.9899787406026714</v>
      </c>
      <c r="W18" s="25">
        <v>3.241742431277074</v>
      </c>
      <c r="X18" s="57">
        <f t="shared" si="2"/>
        <v>5.8069865132870824E-2</v>
      </c>
      <c r="Y18" s="38"/>
    </row>
    <row r="19" spans="1:25" ht="18.75" customHeight="1" x14ac:dyDescent="0.15">
      <c r="A19" s="3" t="s">
        <v>17</v>
      </c>
      <c r="B19" s="102">
        <v>14.706134328875981</v>
      </c>
      <c r="C19" s="10">
        <v>14.410453679785972</v>
      </c>
      <c r="D19" s="10">
        <v>15.00181497796599</v>
      </c>
      <c r="E19" s="105">
        <v>15.134168459370542</v>
      </c>
      <c r="F19" s="25">
        <v>14.860917488761432</v>
      </c>
      <c r="G19" s="25">
        <v>15.407419429979653</v>
      </c>
      <c r="H19" s="37">
        <f t="shared" si="0"/>
        <v>0.42803413049456118</v>
      </c>
      <c r="I19" s="135"/>
      <c r="J19" s="102">
        <v>11.622879983413727</v>
      </c>
      <c r="K19" s="10">
        <v>11.32868388164731</v>
      </c>
      <c r="L19" s="10">
        <v>11.917076085180144</v>
      </c>
      <c r="M19" s="105">
        <v>11.568837240834313</v>
      </c>
      <c r="N19" s="25">
        <v>11.29968947392865</v>
      </c>
      <c r="O19" s="25">
        <v>11.837985007739976</v>
      </c>
      <c r="P19" s="37">
        <f t="shared" si="1"/>
        <v>-5.4042742579413883E-2</v>
      </c>
      <c r="Q19" s="38"/>
      <c r="R19" s="102">
        <v>3.0832543454622536</v>
      </c>
      <c r="S19" s="10">
        <v>2.8654616376507702</v>
      </c>
      <c r="T19" s="10">
        <v>3.301047053273737</v>
      </c>
      <c r="U19" s="105">
        <v>3.5653312185362278</v>
      </c>
      <c r="V19" s="25">
        <v>3.3548971305200719</v>
      </c>
      <c r="W19" s="25">
        <v>3.7757653065523837</v>
      </c>
      <c r="X19" s="57">
        <f t="shared" si="2"/>
        <v>0.48207687307397418</v>
      </c>
      <c r="Y19" s="137" t="s">
        <v>138</v>
      </c>
    </row>
    <row r="20" spans="1:25" ht="18.75" customHeight="1" x14ac:dyDescent="0.15">
      <c r="A20" s="3" t="s">
        <v>18</v>
      </c>
      <c r="B20" s="102">
        <v>14.222950655975749</v>
      </c>
      <c r="C20" s="10">
        <v>13.999371739842971</v>
      </c>
      <c r="D20" s="10">
        <v>14.446529572108528</v>
      </c>
      <c r="E20" s="105">
        <v>14.651224128347712</v>
      </c>
      <c r="F20" s="25">
        <v>14.425346936027431</v>
      </c>
      <c r="G20" s="25">
        <v>14.877101320667993</v>
      </c>
      <c r="H20" s="37">
        <f t="shared" si="0"/>
        <v>0.42827347237196278</v>
      </c>
      <c r="I20" s="135"/>
      <c r="J20" s="102">
        <v>11.448163742439027</v>
      </c>
      <c r="K20" s="10">
        <v>11.224269192648803</v>
      </c>
      <c r="L20" s="10">
        <v>11.67205829222925</v>
      </c>
      <c r="M20" s="105">
        <v>11.588260149946839</v>
      </c>
      <c r="N20" s="25">
        <v>11.367638959021674</v>
      </c>
      <c r="O20" s="25">
        <v>11.808881340872004</v>
      </c>
      <c r="P20" s="37">
        <f t="shared" si="1"/>
        <v>0.14009640750781216</v>
      </c>
      <c r="Q20" s="38"/>
      <c r="R20" s="102">
        <v>2.7747869135367207</v>
      </c>
      <c r="S20" s="10">
        <v>2.6114415778402718</v>
      </c>
      <c r="T20" s="10">
        <v>2.9381322492331696</v>
      </c>
      <c r="U20" s="105">
        <v>3.0629639784008731</v>
      </c>
      <c r="V20" s="25">
        <v>2.9015002550775115</v>
      </c>
      <c r="W20" s="25">
        <v>3.2244277017242347</v>
      </c>
      <c r="X20" s="57">
        <f t="shared" si="2"/>
        <v>0.2881770648641524</v>
      </c>
      <c r="Y20" s="135"/>
    </row>
    <row r="21" spans="1:25" ht="18.75" customHeight="1" x14ac:dyDescent="0.15">
      <c r="A21" s="3" t="s">
        <v>19</v>
      </c>
      <c r="B21" s="102">
        <v>14.803066757846796</v>
      </c>
      <c r="C21" s="10">
        <v>14.607117523970194</v>
      </c>
      <c r="D21" s="10">
        <v>14.999015991723398</v>
      </c>
      <c r="E21" s="105">
        <v>15.271707131565597</v>
      </c>
      <c r="F21" s="25">
        <v>15.097970903882864</v>
      </c>
      <c r="G21" s="25">
        <v>15.44544335924833</v>
      </c>
      <c r="H21" s="37">
        <f t="shared" si="0"/>
        <v>0.46864037371880052</v>
      </c>
      <c r="I21" s="137" t="s">
        <v>138</v>
      </c>
      <c r="J21" s="102">
        <v>11.400656437503402</v>
      </c>
      <c r="K21" s="10">
        <v>11.199854629395572</v>
      </c>
      <c r="L21" s="10">
        <v>11.601458245611232</v>
      </c>
      <c r="M21" s="105">
        <v>11.860037069087007</v>
      </c>
      <c r="N21" s="25">
        <v>11.675367244003892</v>
      </c>
      <c r="O21" s="25">
        <v>12.044706894170121</v>
      </c>
      <c r="P21" s="37">
        <f t="shared" si="1"/>
        <v>0.45938063158360443</v>
      </c>
      <c r="Q21" s="137" t="s">
        <v>138</v>
      </c>
      <c r="R21" s="102">
        <v>3.4024103203433955</v>
      </c>
      <c r="S21" s="10">
        <v>3.240069456812166</v>
      </c>
      <c r="T21" s="10">
        <v>3.5647511838746251</v>
      </c>
      <c r="U21" s="105">
        <v>3.4116700624785903</v>
      </c>
      <c r="V21" s="25">
        <v>3.2606357146023188</v>
      </c>
      <c r="W21" s="25">
        <v>3.5627044103548617</v>
      </c>
      <c r="X21" s="57">
        <f t="shared" si="2"/>
        <v>9.2597421351947595E-3</v>
      </c>
      <c r="Y21" s="38"/>
    </row>
    <row r="22" spans="1:25" ht="18.75" customHeight="1" x14ac:dyDescent="0.15">
      <c r="A22" s="3" t="s">
        <v>20</v>
      </c>
      <c r="B22" s="102">
        <v>14.726799682526394</v>
      </c>
      <c r="C22" s="10">
        <v>14.601537177272009</v>
      </c>
      <c r="D22" s="10">
        <v>14.852062187780779</v>
      </c>
      <c r="E22" s="105">
        <v>15.039322239908952</v>
      </c>
      <c r="F22" s="25">
        <v>14.92847054576742</v>
      </c>
      <c r="G22" s="25">
        <v>15.150173934050484</v>
      </c>
      <c r="H22" s="37">
        <f t="shared" si="0"/>
        <v>0.31252255738255741</v>
      </c>
      <c r="I22" s="137" t="s">
        <v>138</v>
      </c>
      <c r="J22" s="102">
        <v>11.412717397007794</v>
      </c>
      <c r="K22" s="10">
        <v>11.284213533986913</v>
      </c>
      <c r="L22" s="10">
        <v>11.541221260028676</v>
      </c>
      <c r="M22" s="105">
        <v>11.629416727567534</v>
      </c>
      <c r="N22" s="25">
        <v>11.513716058716383</v>
      </c>
      <c r="O22" s="25">
        <v>11.745117396418685</v>
      </c>
      <c r="P22" s="37">
        <f t="shared" si="1"/>
        <v>0.21669933055973978</v>
      </c>
      <c r="Q22" s="38"/>
      <c r="R22" s="102">
        <v>3.3140822855185994</v>
      </c>
      <c r="S22" s="10">
        <v>3.2109837637046317</v>
      </c>
      <c r="T22" s="10">
        <v>3.4171808073325671</v>
      </c>
      <c r="U22" s="105">
        <v>3.4099055123414201</v>
      </c>
      <c r="V22" s="25">
        <v>3.316045906679868</v>
      </c>
      <c r="W22" s="25">
        <v>3.5037651180029723</v>
      </c>
      <c r="X22" s="57">
        <f t="shared" si="2"/>
        <v>9.582322682282074E-2</v>
      </c>
      <c r="Y22" s="38"/>
    </row>
    <row r="23" spans="1:25" ht="18.75" customHeight="1" x14ac:dyDescent="0.15">
      <c r="A23" s="3" t="s">
        <v>21</v>
      </c>
      <c r="B23" s="102">
        <v>14.820731238670728</v>
      </c>
      <c r="C23" s="10">
        <v>14.487893213832665</v>
      </c>
      <c r="D23" s="10">
        <v>15.153569263508791</v>
      </c>
      <c r="E23" s="105">
        <v>15.152627660543192</v>
      </c>
      <c r="F23" s="25">
        <v>14.794215409407064</v>
      </c>
      <c r="G23" s="25">
        <v>15.511039911679321</v>
      </c>
      <c r="H23" s="37">
        <f t="shared" si="0"/>
        <v>0.33189642187246449</v>
      </c>
      <c r="I23" s="38"/>
      <c r="J23" s="102">
        <v>11.482938758121103</v>
      </c>
      <c r="K23" s="10">
        <v>11.139904156078739</v>
      </c>
      <c r="L23" s="10">
        <v>11.825973360163466</v>
      </c>
      <c r="M23" s="105">
        <v>11.521733126636368</v>
      </c>
      <c r="N23" s="25">
        <v>11.172676247107317</v>
      </c>
      <c r="O23" s="25">
        <v>11.87079000616542</v>
      </c>
      <c r="P23" s="37">
        <f t="shared" si="1"/>
        <v>3.8794368515265631E-2</v>
      </c>
      <c r="Q23" s="38"/>
      <c r="R23" s="102">
        <v>3.3377924805496262</v>
      </c>
      <c r="S23" s="10">
        <v>3.0666860775081908</v>
      </c>
      <c r="T23" s="10">
        <v>3.6088988835910616</v>
      </c>
      <c r="U23" s="105">
        <v>3.630894533906825</v>
      </c>
      <c r="V23" s="25">
        <v>3.3569191392651083</v>
      </c>
      <c r="W23" s="25">
        <v>3.9048699285485418</v>
      </c>
      <c r="X23" s="57">
        <f t="shared" si="2"/>
        <v>0.29310205335719886</v>
      </c>
      <c r="Y23" s="38"/>
    </row>
    <row r="24" spans="1:25" ht="18.75" customHeight="1" x14ac:dyDescent="0.15">
      <c r="A24" s="3" t="s">
        <v>22</v>
      </c>
      <c r="B24" s="102">
        <v>14.156939292448213</v>
      </c>
      <c r="C24" s="10">
        <v>14.019866245057445</v>
      </c>
      <c r="D24" s="10">
        <v>14.29401233983898</v>
      </c>
      <c r="E24" s="105">
        <v>14.887569116780695</v>
      </c>
      <c r="F24" s="25">
        <v>14.755471007287852</v>
      </c>
      <c r="G24" s="25">
        <v>15.019667226273537</v>
      </c>
      <c r="H24" s="37">
        <f t="shared" si="0"/>
        <v>0.7306298243324818</v>
      </c>
      <c r="I24" s="137" t="s">
        <v>138</v>
      </c>
      <c r="J24" s="102">
        <v>11.324291842720191</v>
      </c>
      <c r="K24" s="10">
        <v>11.185507378137823</v>
      </c>
      <c r="L24" s="10">
        <v>11.463076307302559</v>
      </c>
      <c r="M24" s="105">
        <v>11.636607472894269</v>
      </c>
      <c r="N24" s="25">
        <v>11.502290130525646</v>
      </c>
      <c r="O24" s="25">
        <v>11.770924815262893</v>
      </c>
      <c r="P24" s="37">
        <f t="shared" si="1"/>
        <v>0.31231563017407815</v>
      </c>
      <c r="Q24" s="137" t="s">
        <v>138</v>
      </c>
      <c r="R24" s="102">
        <v>2.8326474497280225</v>
      </c>
      <c r="S24" s="10">
        <v>2.7284726974602806</v>
      </c>
      <c r="T24" s="10">
        <v>2.9368222019957644</v>
      </c>
      <c r="U24" s="105">
        <v>3.2509616438864262</v>
      </c>
      <c r="V24" s="25">
        <v>3.1460732279241821</v>
      </c>
      <c r="W24" s="25">
        <v>3.3558500598486702</v>
      </c>
      <c r="X24" s="57">
        <f t="shared" si="2"/>
        <v>0.41831419415840365</v>
      </c>
      <c r="Y24" s="137" t="s">
        <v>138</v>
      </c>
    </row>
    <row r="25" spans="1:25" ht="18.75" customHeight="1" x14ac:dyDescent="0.15">
      <c r="A25" s="3" t="s">
        <v>23</v>
      </c>
      <c r="B25" s="102">
        <v>15.03383677882228</v>
      </c>
      <c r="C25" s="10">
        <v>14.839866520838635</v>
      </c>
      <c r="D25" s="10">
        <v>15.227807036805926</v>
      </c>
      <c r="E25" s="105">
        <v>15.272329500913953</v>
      </c>
      <c r="F25" s="25">
        <v>15.100386751392996</v>
      </c>
      <c r="G25" s="25">
        <v>15.44427225043491</v>
      </c>
      <c r="H25" s="37">
        <f t="shared" si="0"/>
        <v>0.2384927220916726</v>
      </c>
      <c r="I25" s="93"/>
      <c r="J25" s="102">
        <v>11.371947443715497</v>
      </c>
      <c r="K25" s="10">
        <v>11.173590552116117</v>
      </c>
      <c r="L25" s="10">
        <v>11.570304335314876</v>
      </c>
      <c r="M25" s="105">
        <v>11.358342272928617</v>
      </c>
      <c r="N25" s="25">
        <v>11.18018024797429</v>
      </c>
      <c r="O25" s="25">
        <v>11.536504297882944</v>
      </c>
      <c r="P25" s="37">
        <f t="shared" si="1"/>
        <v>-1.3605170786879839E-2</v>
      </c>
      <c r="Q25" s="38"/>
      <c r="R25" s="102">
        <v>3.6618893351067832</v>
      </c>
      <c r="S25" s="10">
        <v>3.4988130925243572</v>
      </c>
      <c r="T25" s="10">
        <v>3.8249655776892091</v>
      </c>
      <c r="U25" s="105">
        <v>3.9139872279853383</v>
      </c>
      <c r="V25" s="25">
        <v>3.7630739731632157</v>
      </c>
      <c r="W25" s="25">
        <v>4.0649004828074604</v>
      </c>
      <c r="X25" s="57">
        <f t="shared" si="2"/>
        <v>0.25209789287855511</v>
      </c>
      <c r="Y25" s="38"/>
    </row>
    <row r="26" spans="1:25" ht="18.75" customHeight="1" x14ac:dyDescent="0.15">
      <c r="A26" s="3" t="s">
        <v>24</v>
      </c>
      <c r="B26" s="102">
        <v>14.386316472471204</v>
      </c>
      <c r="C26" s="10">
        <v>14.200522091401831</v>
      </c>
      <c r="D26" s="10">
        <v>14.572110853540577</v>
      </c>
      <c r="E26" s="105">
        <v>14.763359651008427</v>
      </c>
      <c r="F26" s="25">
        <v>14.60216940649563</v>
      </c>
      <c r="G26" s="25">
        <v>14.924549895521224</v>
      </c>
      <c r="H26" s="37">
        <f t="shared" si="0"/>
        <v>0.3770431785372228</v>
      </c>
      <c r="I26" s="137" t="s">
        <v>138</v>
      </c>
      <c r="J26" s="102">
        <v>11.484780976409438</v>
      </c>
      <c r="K26" s="10">
        <v>11.295306958681229</v>
      </c>
      <c r="L26" s="10">
        <v>11.674254994137646</v>
      </c>
      <c r="M26" s="105">
        <v>11.713600986607396</v>
      </c>
      <c r="N26" s="25">
        <v>11.543440163846453</v>
      </c>
      <c r="O26" s="25">
        <v>11.883761809368339</v>
      </c>
      <c r="P26" s="37">
        <f t="shared" si="1"/>
        <v>0.22882001019795872</v>
      </c>
      <c r="Q26" s="38"/>
      <c r="R26" s="102">
        <v>2.9015354960617694</v>
      </c>
      <c r="S26" s="10">
        <v>2.7569882049763264</v>
      </c>
      <c r="T26" s="10">
        <v>3.0460827871472125</v>
      </c>
      <c r="U26" s="105">
        <v>3.0497586644010299</v>
      </c>
      <c r="V26" s="25">
        <v>2.9156866055669672</v>
      </c>
      <c r="W26" s="25">
        <v>3.1838307232350926</v>
      </c>
      <c r="X26" s="57">
        <f t="shared" si="2"/>
        <v>0.14822316833926052</v>
      </c>
      <c r="Y26" s="38"/>
    </row>
    <row r="27" spans="1:25" ht="18.75" customHeight="1" x14ac:dyDescent="0.15">
      <c r="A27" s="3" t="s">
        <v>25</v>
      </c>
      <c r="B27" s="102">
        <v>14.983516010184267</v>
      </c>
      <c r="C27" s="10">
        <v>14.776313302188802</v>
      </c>
      <c r="D27" s="10">
        <v>15.190718718179733</v>
      </c>
      <c r="E27" s="105">
        <v>15.371147422541014</v>
      </c>
      <c r="F27" s="25">
        <v>15.187095930645324</v>
      </c>
      <c r="G27" s="25">
        <v>15.555198914436705</v>
      </c>
      <c r="H27" s="37">
        <f t="shared" si="0"/>
        <v>0.38763141235674681</v>
      </c>
      <c r="I27" s="38"/>
      <c r="J27" s="102">
        <v>11.470429130515807</v>
      </c>
      <c r="K27" s="10">
        <v>11.259415248728461</v>
      </c>
      <c r="L27" s="10">
        <v>11.681443012303154</v>
      </c>
      <c r="M27" s="105">
        <v>11.91121895515484</v>
      </c>
      <c r="N27" s="25">
        <v>11.720366060237481</v>
      </c>
      <c r="O27" s="25">
        <v>12.1020718500722</v>
      </c>
      <c r="P27" s="37">
        <f t="shared" si="1"/>
        <v>0.44078982463903316</v>
      </c>
      <c r="Q27" s="137" t="s">
        <v>138</v>
      </c>
      <c r="R27" s="102">
        <v>3.513086879668458</v>
      </c>
      <c r="S27" s="10">
        <v>3.3420044854924198</v>
      </c>
      <c r="T27" s="10">
        <v>3.6841692738444962</v>
      </c>
      <c r="U27" s="105">
        <v>3.459928467386173</v>
      </c>
      <c r="V27" s="25">
        <v>3.3051164049234947</v>
      </c>
      <c r="W27" s="25">
        <v>3.6147405298488513</v>
      </c>
      <c r="X27" s="57">
        <f t="shared" si="2"/>
        <v>-5.3158412282285017E-2</v>
      </c>
      <c r="Y27" s="38"/>
    </row>
    <row r="28" spans="1:25" ht="18.75" customHeight="1" x14ac:dyDescent="0.15">
      <c r="A28" s="3" t="s">
        <v>26</v>
      </c>
      <c r="B28" s="102">
        <v>14.782869744867138</v>
      </c>
      <c r="C28" s="10">
        <v>14.509175908637005</v>
      </c>
      <c r="D28" s="10">
        <v>15.056563581097272</v>
      </c>
      <c r="E28" s="105">
        <v>14.91624073790012</v>
      </c>
      <c r="F28" s="25">
        <v>14.6439188452909</v>
      </c>
      <c r="G28" s="25">
        <v>15.18856263050934</v>
      </c>
      <c r="H28" s="37">
        <f t="shared" si="0"/>
        <v>0.13337099303298139</v>
      </c>
      <c r="I28" s="38"/>
      <c r="J28" s="102">
        <v>11.906740730073746</v>
      </c>
      <c r="K28" s="10">
        <v>11.635667664682668</v>
      </c>
      <c r="L28" s="10">
        <v>12.177813795464825</v>
      </c>
      <c r="M28" s="105">
        <v>11.684980877926485</v>
      </c>
      <c r="N28" s="25">
        <v>11.420084248381341</v>
      </c>
      <c r="O28" s="25">
        <v>11.949877507471628</v>
      </c>
      <c r="P28" s="37">
        <f t="shared" si="1"/>
        <v>-0.22175985214726168</v>
      </c>
      <c r="Q28" s="38"/>
      <c r="R28" s="102">
        <v>2.8761290147933938</v>
      </c>
      <c r="S28" s="10">
        <v>2.6819782725345194</v>
      </c>
      <c r="T28" s="10">
        <v>3.0702797570522682</v>
      </c>
      <c r="U28" s="105">
        <v>3.2312598599736346</v>
      </c>
      <c r="V28" s="25">
        <v>3.0340202536004739</v>
      </c>
      <c r="W28" s="25">
        <v>3.4284994663467954</v>
      </c>
      <c r="X28" s="57">
        <f t="shared" si="2"/>
        <v>0.35513084518024085</v>
      </c>
      <c r="Y28" s="38"/>
    </row>
    <row r="29" spans="1:25" ht="18.75" customHeight="1" x14ac:dyDescent="0.15">
      <c r="A29" s="3" t="s">
        <v>27</v>
      </c>
      <c r="B29" s="102">
        <v>13.885201874929574</v>
      </c>
      <c r="C29" s="10">
        <v>13.63930539441424</v>
      </c>
      <c r="D29" s="10">
        <v>14.131098355444909</v>
      </c>
      <c r="E29" s="105">
        <v>14.167525362897026</v>
      </c>
      <c r="F29" s="25">
        <v>13.96084036229562</v>
      </c>
      <c r="G29" s="25">
        <v>14.374210363498431</v>
      </c>
      <c r="H29" s="37">
        <f t="shared" si="0"/>
        <v>0.28232348796745121</v>
      </c>
      <c r="I29" s="38"/>
      <c r="J29" s="102">
        <v>10.566144255362419</v>
      </c>
      <c r="K29" s="10">
        <v>10.325702578068288</v>
      </c>
      <c r="L29" s="10">
        <v>10.806585932656549</v>
      </c>
      <c r="M29" s="105">
        <v>10.811853228685413</v>
      </c>
      <c r="N29" s="25">
        <v>10.598935512457553</v>
      </c>
      <c r="O29" s="25">
        <v>11.024770944913273</v>
      </c>
      <c r="P29" s="37">
        <f t="shared" si="1"/>
        <v>0.24570897332299424</v>
      </c>
      <c r="Q29" s="38"/>
      <c r="R29" s="102">
        <v>3.3190576195671584</v>
      </c>
      <c r="S29" s="10">
        <v>3.1229313859177701</v>
      </c>
      <c r="T29" s="10">
        <v>3.5151838532165467</v>
      </c>
      <c r="U29" s="105">
        <v>3.3556721342116105</v>
      </c>
      <c r="V29" s="25">
        <v>3.1784828354649672</v>
      </c>
      <c r="W29" s="25">
        <v>3.5328614329582537</v>
      </c>
      <c r="X29" s="57">
        <f t="shared" si="2"/>
        <v>3.661451464445209E-2</v>
      </c>
      <c r="Y29" s="38"/>
    </row>
    <row r="30" spans="1:25" ht="18.75" customHeight="1" x14ac:dyDescent="0.15">
      <c r="A30" s="3" t="s">
        <v>28</v>
      </c>
      <c r="B30" s="102">
        <v>14.235380295859494</v>
      </c>
      <c r="C30" s="10">
        <v>14.020659515032118</v>
      </c>
      <c r="D30" s="10">
        <v>14.45010107668687</v>
      </c>
      <c r="E30" s="105">
        <v>14.609846291345399</v>
      </c>
      <c r="F30" s="25">
        <v>14.403217783745058</v>
      </c>
      <c r="G30" s="25">
        <v>14.816474798945739</v>
      </c>
      <c r="H30" s="37">
        <f t="shared" si="0"/>
        <v>0.3744659954859042</v>
      </c>
      <c r="I30" s="135"/>
      <c r="J30" s="102">
        <v>11.091600732824775</v>
      </c>
      <c r="K30" s="10">
        <v>10.872522428255349</v>
      </c>
      <c r="L30" s="10">
        <v>11.3106790373942</v>
      </c>
      <c r="M30" s="105">
        <v>11.636887292091206</v>
      </c>
      <c r="N30" s="25">
        <v>11.429766454052228</v>
      </c>
      <c r="O30" s="25">
        <v>11.844008130130184</v>
      </c>
      <c r="P30" s="37">
        <f t="shared" si="1"/>
        <v>0.54528655926643133</v>
      </c>
      <c r="Q30" s="137" t="s">
        <v>138</v>
      </c>
      <c r="R30" s="102">
        <v>3.1437795630347192</v>
      </c>
      <c r="S30" s="10">
        <v>2.9734069375856693</v>
      </c>
      <c r="T30" s="10">
        <v>3.314152188483769</v>
      </c>
      <c r="U30" s="105">
        <v>2.9729589992541934</v>
      </c>
      <c r="V30" s="25">
        <v>2.8184515541599717</v>
      </c>
      <c r="W30" s="25">
        <v>3.127466444348415</v>
      </c>
      <c r="X30" s="57">
        <f t="shared" si="2"/>
        <v>-0.17082056378052579</v>
      </c>
      <c r="Y30" s="38"/>
    </row>
    <row r="31" spans="1:25" ht="18.75" customHeight="1" x14ac:dyDescent="0.15">
      <c r="A31" s="3" t="s">
        <v>29</v>
      </c>
      <c r="B31" s="102">
        <v>13.672096333421662</v>
      </c>
      <c r="C31" s="10">
        <v>13.422465850929964</v>
      </c>
      <c r="D31" s="10">
        <v>13.92172681591336</v>
      </c>
      <c r="E31" s="105">
        <v>14.198427661125702</v>
      </c>
      <c r="F31" s="25">
        <v>13.944293880116343</v>
      </c>
      <c r="G31" s="25">
        <v>14.452561442135062</v>
      </c>
      <c r="H31" s="37">
        <f t="shared" si="0"/>
        <v>0.52633132770404067</v>
      </c>
      <c r="I31" s="137" t="s">
        <v>138</v>
      </c>
      <c r="J31" s="102">
        <v>10.837969759179995</v>
      </c>
      <c r="K31" s="10">
        <v>10.593510785126131</v>
      </c>
      <c r="L31" s="10">
        <v>11.082428733233858</v>
      </c>
      <c r="M31" s="105">
        <v>11.094449108102712</v>
      </c>
      <c r="N31" s="25">
        <v>10.851771068055227</v>
      </c>
      <c r="O31" s="25">
        <v>11.337127148150197</v>
      </c>
      <c r="P31" s="37">
        <f t="shared" si="1"/>
        <v>0.25647934892271707</v>
      </c>
      <c r="Q31" s="38"/>
      <c r="R31" s="102">
        <v>2.8341265742416653</v>
      </c>
      <c r="S31" s="10">
        <v>2.6549044014289476</v>
      </c>
      <c r="T31" s="10">
        <v>3.0133487470543829</v>
      </c>
      <c r="U31" s="105">
        <v>3.1039785530229875</v>
      </c>
      <c r="V31" s="25">
        <v>2.9231542320915356</v>
      </c>
      <c r="W31" s="25">
        <v>3.2848028739544395</v>
      </c>
      <c r="X31" s="57">
        <f t="shared" si="2"/>
        <v>0.26985197878132228</v>
      </c>
      <c r="Y31" s="38"/>
    </row>
    <row r="32" spans="1:25" ht="18.75" customHeight="1" x14ac:dyDescent="0.15">
      <c r="A32" s="3" t="s">
        <v>30</v>
      </c>
      <c r="B32" s="102">
        <v>14.453519760615739</v>
      </c>
      <c r="C32" s="10">
        <v>14.195258367054269</v>
      </c>
      <c r="D32" s="10">
        <v>14.71178115417721</v>
      </c>
      <c r="E32" s="105">
        <v>15.223462659387993</v>
      </c>
      <c r="F32" s="25">
        <v>14.98235539657372</v>
      </c>
      <c r="G32" s="25">
        <v>15.464569922202266</v>
      </c>
      <c r="H32" s="37">
        <f t="shared" si="0"/>
        <v>0.76994289877225341</v>
      </c>
      <c r="I32" s="137" t="s">
        <v>138</v>
      </c>
      <c r="J32" s="102">
        <v>11.292009747134305</v>
      </c>
      <c r="K32" s="10">
        <v>11.029982709848802</v>
      </c>
      <c r="L32" s="10">
        <v>11.554036784419807</v>
      </c>
      <c r="M32" s="105">
        <v>11.878291180421266</v>
      </c>
      <c r="N32" s="25">
        <v>11.631496863550058</v>
      </c>
      <c r="O32" s="25">
        <v>12.125085497292474</v>
      </c>
      <c r="P32" s="37">
        <f t="shared" si="1"/>
        <v>0.58628143328696147</v>
      </c>
      <c r="Q32" s="137" t="s">
        <v>138</v>
      </c>
      <c r="R32" s="102">
        <v>3.1615100134814358</v>
      </c>
      <c r="S32" s="10">
        <v>2.9573875886251701</v>
      </c>
      <c r="T32" s="10">
        <v>3.3656324383377014</v>
      </c>
      <c r="U32" s="105">
        <v>3.3451714789667264</v>
      </c>
      <c r="V32" s="25">
        <v>3.1507232455052061</v>
      </c>
      <c r="W32" s="25">
        <v>3.5396197124282467</v>
      </c>
      <c r="X32" s="57">
        <f t="shared" si="2"/>
        <v>0.18366146548529061</v>
      </c>
      <c r="Y32" s="38"/>
    </row>
    <row r="33" spans="1:25" ht="18.75" customHeight="1" x14ac:dyDescent="0.15">
      <c r="A33" s="3" t="s">
        <v>31</v>
      </c>
      <c r="B33" s="102">
        <v>13.878308649766602</v>
      </c>
      <c r="C33" s="10">
        <v>13.624181956659733</v>
      </c>
      <c r="D33" s="10">
        <v>14.132435342873471</v>
      </c>
      <c r="E33" s="105">
        <v>14.555240409057411</v>
      </c>
      <c r="F33" s="25">
        <v>14.327220847841641</v>
      </c>
      <c r="G33" s="25">
        <v>14.783259970273182</v>
      </c>
      <c r="H33" s="37">
        <f t="shared" si="0"/>
        <v>0.67693175929080951</v>
      </c>
      <c r="I33" s="137" t="s">
        <v>138</v>
      </c>
      <c r="J33" s="102">
        <v>11.117483275966345</v>
      </c>
      <c r="K33" s="10">
        <v>10.862183571341058</v>
      </c>
      <c r="L33" s="10">
        <v>11.372782980591632</v>
      </c>
      <c r="M33" s="105">
        <v>11.583285244905195</v>
      </c>
      <c r="N33" s="25">
        <v>11.346081723939205</v>
      </c>
      <c r="O33" s="25">
        <v>11.820488765871184</v>
      </c>
      <c r="P33" s="37">
        <f t="shared" si="1"/>
        <v>0.46580196893884995</v>
      </c>
      <c r="Q33" s="135"/>
      <c r="R33" s="102">
        <v>2.7608253738002575</v>
      </c>
      <c r="S33" s="10">
        <v>2.5684956528557139</v>
      </c>
      <c r="T33" s="10">
        <v>2.9531550947448011</v>
      </c>
      <c r="U33" s="105">
        <v>2.9719551641522175</v>
      </c>
      <c r="V33" s="25">
        <v>2.7859457459418828</v>
      </c>
      <c r="W33" s="25">
        <v>3.1579645823625522</v>
      </c>
      <c r="X33" s="57">
        <f t="shared" si="2"/>
        <v>0.21112979035196</v>
      </c>
      <c r="Y33" s="38"/>
    </row>
    <row r="34" spans="1:25" ht="18.75" customHeight="1" x14ac:dyDescent="0.15">
      <c r="A34" s="3" t="s">
        <v>32</v>
      </c>
      <c r="B34" s="102">
        <v>14.993043725642289</v>
      </c>
      <c r="C34" s="10">
        <v>14.689689226699292</v>
      </c>
      <c r="D34" s="10">
        <v>15.296398224585287</v>
      </c>
      <c r="E34" s="105">
        <v>14.609054421489116</v>
      </c>
      <c r="F34" s="25">
        <v>14.324955996255721</v>
      </c>
      <c r="G34" s="25">
        <v>14.893152846722511</v>
      </c>
      <c r="H34" s="37">
        <f t="shared" si="0"/>
        <v>-0.38398930415317345</v>
      </c>
      <c r="I34" s="38"/>
      <c r="J34" s="102">
        <v>12.156363129281845</v>
      </c>
      <c r="K34" s="10">
        <v>11.842933979298861</v>
      </c>
      <c r="L34" s="10">
        <v>12.469792279264828</v>
      </c>
      <c r="M34" s="105">
        <v>11.48459313694714</v>
      </c>
      <c r="N34" s="25">
        <v>11.205228085700957</v>
      </c>
      <c r="O34" s="25">
        <v>11.763958188193323</v>
      </c>
      <c r="P34" s="37">
        <f t="shared" si="1"/>
        <v>-0.67176999233470447</v>
      </c>
      <c r="Q34" s="138" t="s">
        <v>138</v>
      </c>
      <c r="R34" s="102">
        <v>2.8366805963604449</v>
      </c>
      <c r="S34" s="10">
        <v>2.6094245268202845</v>
      </c>
      <c r="T34" s="10">
        <v>3.0639366659006053</v>
      </c>
      <c r="U34" s="105">
        <v>3.124461284541975</v>
      </c>
      <c r="V34" s="25">
        <v>2.9148728543382019</v>
      </c>
      <c r="W34" s="25">
        <v>3.3340497147457482</v>
      </c>
      <c r="X34" s="57">
        <f t="shared" si="2"/>
        <v>0.28778068818153013</v>
      </c>
      <c r="Y34" s="135"/>
    </row>
    <row r="35" spans="1:25" ht="18.75" customHeight="1" x14ac:dyDescent="0.15">
      <c r="A35" s="3" t="s">
        <v>33</v>
      </c>
      <c r="B35" s="102">
        <v>13.446529058076804</v>
      </c>
      <c r="C35" s="10">
        <v>13.173115586518719</v>
      </c>
      <c r="D35" s="10">
        <v>13.719942529634888</v>
      </c>
      <c r="E35" s="105">
        <v>13.528654234862566</v>
      </c>
      <c r="F35" s="25">
        <v>13.272939423044772</v>
      </c>
      <c r="G35" s="25">
        <v>13.784369046680361</v>
      </c>
      <c r="H35" s="37">
        <f t="shared" si="0"/>
        <v>8.2125176785762477E-2</v>
      </c>
      <c r="I35" s="38"/>
      <c r="J35" s="102">
        <v>10.754785831913956</v>
      </c>
      <c r="K35" s="10">
        <v>10.48909514680366</v>
      </c>
      <c r="L35" s="10">
        <v>11.020476517024253</v>
      </c>
      <c r="M35" s="105">
        <v>10.427287817389653</v>
      </c>
      <c r="N35" s="25">
        <v>10.183031243586615</v>
      </c>
      <c r="O35" s="25">
        <v>10.67154439119269</v>
      </c>
      <c r="P35" s="37">
        <f t="shared" si="1"/>
        <v>-0.32749801452430383</v>
      </c>
      <c r="Q35" s="38"/>
      <c r="R35" s="102">
        <v>2.6917432261628473</v>
      </c>
      <c r="S35" s="10">
        <v>2.4986216995411339</v>
      </c>
      <c r="T35" s="10">
        <v>2.8848647527845608</v>
      </c>
      <c r="U35" s="105">
        <v>3.101366417472911</v>
      </c>
      <c r="V35" s="25">
        <v>2.9124696538094961</v>
      </c>
      <c r="W35" s="25">
        <v>3.2902631811363259</v>
      </c>
      <c r="X35" s="57">
        <f t="shared" si="2"/>
        <v>0.40962319131006364</v>
      </c>
      <c r="Y35" s="137" t="s">
        <v>148</v>
      </c>
    </row>
    <row r="36" spans="1:25" ht="18.75" customHeight="1" x14ac:dyDescent="0.15">
      <c r="A36" s="3" t="s">
        <v>34</v>
      </c>
      <c r="B36" s="102">
        <v>14.408162126083448</v>
      </c>
      <c r="C36" s="10">
        <v>14.14849337303774</v>
      </c>
      <c r="D36" s="10">
        <v>14.667830879129157</v>
      </c>
      <c r="E36" s="105">
        <v>14.616913435290815</v>
      </c>
      <c r="F36" s="25">
        <v>14.384203961238027</v>
      </c>
      <c r="G36" s="25">
        <v>14.849622909343603</v>
      </c>
      <c r="H36" s="37">
        <f t="shared" si="0"/>
        <v>0.20875130920736673</v>
      </c>
      <c r="I36" s="38"/>
      <c r="J36" s="102">
        <v>11.651342144170938</v>
      </c>
      <c r="K36" s="10">
        <v>11.390676351369608</v>
      </c>
      <c r="L36" s="10">
        <v>11.912007936972268</v>
      </c>
      <c r="M36" s="105">
        <v>11.67971446114883</v>
      </c>
      <c r="N36" s="25">
        <v>11.443001898055483</v>
      </c>
      <c r="O36" s="25">
        <v>11.916427024242177</v>
      </c>
      <c r="P36" s="37">
        <f t="shared" si="1"/>
        <v>2.8372316977891998E-2</v>
      </c>
      <c r="Q36" s="38"/>
      <c r="R36" s="102">
        <v>2.756819981912511</v>
      </c>
      <c r="S36" s="10">
        <v>2.5685602048489975</v>
      </c>
      <c r="T36" s="10">
        <v>2.9450797589760245</v>
      </c>
      <c r="U36" s="105">
        <v>2.9371989741419853</v>
      </c>
      <c r="V36" s="25">
        <v>2.7607307540515178</v>
      </c>
      <c r="W36" s="25">
        <v>3.1136671942324528</v>
      </c>
      <c r="X36" s="57">
        <f t="shared" si="2"/>
        <v>0.18037899222947429</v>
      </c>
      <c r="Y36" s="38"/>
    </row>
    <row r="37" spans="1:25" ht="18.75" customHeight="1" x14ac:dyDescent="0.15">
      <c r="A37" s="3" t="s">
        <v>35</v>
      </c>
      <c r="B37" s="102">
        <v>14.723752409319609</v>
      </c>
      <c r="C37" s="10">
        <v>14.366923371109191</v>
      </c>
      <c r="D37" s="10">
        <v>15.080581447530026</v>
      </c>
      <c r="E37" s="105">
        <v>15.03665201823682</v>
      </c>
      <c r="F37" s="25">
        <v>14.714248689513912</v>
      </c>
      <c r="G37" s="25">
        <v>15.359055346959728</v>
      </c>
      <c r="H37" s="37">
        <f t="shared" si="0"/>
        <v>0.31289960891721158</v>
      </c>
      <c r="I37" s="38"/>
      <c r="J37" s="102">
        <v>10.958248955998574</v>
      </c>
      <c r="K37" s="10">
        <v>10.590584749459374</v>
      </c>
      <c r="L37" s="10">
        <v>11.325913162537773</v>
      </c>
      <c r="M37" s="105">
        <v>11.280949263929426</v>
      </c>
      <c r="N37" s="25">
        <v>10.950818081878067</v>
      </c>
      <c r="O37" s="25">
        <v>11.611080445980784</v>
      </c>
      <c r="P37" s="37">
        <f t="shared" si="1"/>
        <v>0.32270030793085169</v>
      </c>
      <c r="Q37" s="38"/>
      <c r="R37" s="102">
        <v>3.7655034533210334</v>
      </c>
      <c r="S37" s="10">
        <v>3.4573851184972004</v>
      </c>
      <c r="T37" s="10">
        <v>4.0736217881448669</v>
      </c>
      <c r="U37" s="105">
        <v>3.7557027543073946</v>
      </c>
      <c r="V37" s="25">
        <v>3.4799493749559631</v>
      </c>
      <c r="W37" s="25">
        <v>4.0314561336588266</v>
      </c>
      <c r="X37" s="57">
        <f t="shared" si="2"/>
        <v>-9.8006990136387806E-3</v>
      </c>
      <c r="Y37" s="38"/>
    </row>
    <row r="38" spans="1:25" ht="18.75" customHeight="1" x14ac:dyDescent="0.15">
      <c r="A38" s="3" t="s">
        <v>36</v>
      </c>
      <c r="B38" s="102">
        <v>13.673010998742649</v>
      </c>
      <c r="C38" s="10">
        <v>13.293375528926529</v>
      </c>
      <c r="D38" s="10">
        <v>14.05264646855877</v>
      </c>
      <c r="E38" s="105">
        <v>13.446280829774157</v>
      </c>
      <c r="F38" s="25">
        <v>13.118311418777989</v>
      </c>
      <c r="G38" s="25">
        <v>13.774250240770325</v>
      </c>
      <c r="H38" s="37">
        <f t="shared" si="0"/>
        <v>-0.22673016896849241</v>
      </c>
      <c r="I38" s="38"/>
      <c r="J38" s="102">
        <v>10.962546029106921</v>
      </c>
      <c r="K38" s="10">
        <v>10.598510257030137</v>
      </c>
      <c r="L38" s="10">
        <v>11.326581801183705</v>
      </c>
      <c r="M38" s="105">
        <v>10.801275839909959</v>
      </c>
      <c r="N38" s="25">
        <v>10.481525440588076</v>
      </c>
      <c r="O38" s="25">
        <v>11.121026239231842</v>
      </c>
      <c r="P38" s="37">
        <f t="shared" si="1"/>
        <v>-0.16127018919696212</v>
      </c>
      <c r="Q38" s="38"/>
      <c r="R38" s="102">
        <v>2.7104649696357281</v>
      </c>
      <c r="S38" s="10">
        <v>2.4501428568034234</v>
      </c>
      <c r="T38" s="10">
        <v>2.9707870824680329</v>
      </c>
      <c r="U38" s="105">
        <v>2.6450049898641974</v>
      </c>
      <c r="V38" s="25">
        <v>2.4150912717824986</v>
      </c>
      <c r="W38" s="25">
        <v>2.8749187079458962</v>
      </c>
      <c r="X38" s="57">
        <f t="shared" si="2"/>
        <v>-6.545997977153073E-2</v>
      </c>
      <c r="Y38" s="38"/>
    </row>
    <row r="39" spans="1:25" ht="18.75" customHeight="1" x14ac:dyDescent="0.15">
      <c r="A39" s="3" t="s">
        <v>37</v>
      </c>
      <c r="B39" s="102">
        <v>14.623601570890044</v>
      </c>
      <c r="C39" s="10">
        <v>14.386910703015284</v>
      </c>
      <c r="D39" s="10">
        <v>14.860292438764803</v>
      </c>
      <c r="E39" s="105">
        <v>14.786509748020199</v>
      </c>
      <c r="F39" s="25">
        <v>14.562570848507303</v>
      </c>
      <c r="G39" s="25">
        <v>15.010448647533096</v>
      </c>
      <c r="H39" s="37">
        <f t="shared" ref="H39:H61" si="3">E39-B39</f>
        <v>0.16290817713015571</v>
      </c>
      <c r="I39" s="38"/>
      <c r="J39" s="102">
        <v>11.667281223162167</v>
      </c>
      <c r="K39" s="10">
        <v>11.438649760712662</v>
      </c>
      <c r="L39" s="10">
        <v>11.895912685611671</v>
      </c>
      <c r="M39" s="105">
        <v>11.71649500969173</v>
      </c>
      <c r="N39" s="25">
        <v>11.498005355688365</v>
      </c>
      <c r="O39" s="25">
        <v>11.934984663695095</v>
      </c>
      <c r="P39" s="37">
        <f t="shared" ref="P39:P61" si="4">M39-J39</f>
        <v>4.9213786529563208E-2</v>
      </c>
      <c r="Q39" s="38"/>
      <c r="R39" s="102">
        <v>2.9563203477278774</v>
      </c>
      <c r="S39" s="10">
        <v>2.7926757173463153</v>
      </c>
      <c r="T39" s="10">
        <v>3.1199649781094396</v>
      </c>
      <c r="U39" s="105">
        <v>3.0700147383284695</v>
      </c>
      <c r="V39" s="25">
        <v>2.9101542997368108</v>
      </c>
      <c r="W39" s="25">
        <v>3.2298751769201282</v>
      </c>
      <c r="X39" s="57">
        <f t="shared" ref="X39:X61" si="5">U39-R39</f>
        <v>0.11369439060059205</v>
      </c>
      <c r="Y39" s="38"/>
    </row>
    <row r="40" spans="1:25" ht="18.75" customHeight="1" x14ac:dyDescent="0.15">
      <c r="A40" s="3" t="s">
        <v>38</v>
      </c>
      <c r="B40" s="102">
        <v>14.251447590715394</v>
      </c>
      <c r="C40" s="10">
        <v>13.985877889430677</v>
      </c>
      <c r="D40" s="10">
        <v>14.51701729200011</v>
      </c>
      <c r="E40" s="105">
        <v>14.734735530947288</v>
      </c>
      <c r="F40" s="25">
        <v>14.458411265748701</v>
      </c>
      <c r="G40" s="25">
        <v>15.011059796145876</v>
      </c>
      <c r="H40" s="37">
        <f t="shared" si="3"/>
        <v>0.48328794023189481</v>
      </c>
      <c r="I40" s="38"/>
      <c r="J40" s="102">
        <v>11.775876919318847</v>
      </c>
      <c r="K40" s="10">
        <v>11.510216879678783</v>
      </c>
      <c r="L40" s="10">
        <v>12.041536958958911</v>
      </c>
      <c r="M40" s="105">
        <v>12.259378590035853</v>
      </c>
      <c r="N40" s="25">
        <v>11.987264687248166</v>
      </c>
      <c r="O40" s="25">
        <v>12.53149249282354</v>
      </c>
      <c r="P40" s="37">
        <f t="shared" si="4"/>
        <v>0.48350167071700589</v>
      </c>
      <c r="Q40" s="39"/>
      <c r="R40" s="102">
        <v>2.4755706713965435</v>
      </c>
      <c r="S40" s="10">
        <v>2.2910036142628196</v>
      </c>
      <c r="T40" s="10">
        <v>2.6601377285302674</v>
      </c>
      <c r="U40" s="105">
        <v>2.4753569409114355</v>
      </c>
      <c r="V40" s="25">
        <v>2.2959166310146157</v>
      </c>
      <c r="W40" s="25">
        <v>2.6547972508082553</v>
      </c>
      <c r="X40" s="57">
        <f t="shared" si="5"/>
        <v>-2.1373048510797688E-4</v>
      </c>
      <c r="Y40" s="38"/>
    </row>
    <row r="41" spans="1:25" ht="18.75" customHeight="1" x14ac:dyDescent="0.15">
      <c r="A41" s="3" t="s">
        <v>39</v>
      </c>
      <c r="B41" s="102">
        <v>14.427638073267389</v>
      </c>
      <c r="C41" s="10">
        <v>14.237932240278084</v>
      </c>
      <c r="D41" s="10">
        <v>14.617343906256693</v>
      </c>
      <c r="E41" s="105">
        <v>14.86703655665589</v>
      </c>
      <c r="F41" s="25">
        <v>14.675663288982886</v>
      </c>
      <c r="G41" s="25">
        <v>15.058409824328894</v>
      </c>
      <c r="H41" s="37">
        <f t="shared" si="3"/>
        <v>0.4393984833885014</v>
      </c>
      <c r="I41" s="137" t="s">
        <v>138</v>
      </c>
      <c r="J41" s="102">
        <v>12.124862398854692</v>
      </c>
      <c r="K41" s="10">
        <v>11.933478714564782</v>
      </c>
      <c r="L41" s="10">
        <v>12.316246083144602</v>
      </c>
      <c r="M41" s="105">
        <v>12.347414633995449</v>
      </c>
      <c r="N41" s="25">
        <v>12.157302817496401</v>
      </c>
      <c r="O41" s="25">
        <v>12.537526450494497</v>
      </c>
      <c r="P41" s="37">
        <f t="shared" si="4"/>
        <v>0.22255223514075695</v>
      </c>
      <c r="Q41" s="38"/>
      <c r="R41" s="102">
        <v>2.3027756744126955</v>
      </c>
      <c r="S41" s="10">
        <v>2.1744692278425801</v>
      </c>
      <c r="T41" s="10">
        <v>2.4310821209828108</v>
      </c>
      <c r="U41" s="105">
        <v>2.5196219226604413</v>
      </c>
      <c r="V41" s="25">
        <v>2.3914524123210872</v>
      </c>
      <c r="W41" s="25">
        <v>2.6477914329997954</v>
      </c>
      <c r="X41" s="57">
        <f t="shared" si="5"/>
        <v>0.21684624824774579</v>
      </c>
      <c r="Y41" s="38"/>
    </row>
    <row r="42" spans="1:25" ht="18.75" customHeight="1" x14ac:dyDescent="0.15">
      <c r="A42" s="3" t="s">
        <v>40</v>
      </c>
      <c r="B42" s="102">
        <v>13.955514450015349</v>
      </c>
      <c r="C42" s="10">
        <v>13.708515670602473</v>
      </c>
      <c r="D42" s="10">
        <v>14.202513229428224</v>
      </c>
      <c r="E42" s="105">
        <v>14.015823839228331</v>
      </c>
      <c r="F42" s="25">
        <v>13.777112126858107</v>
      </c>
      <c r="G42" s="25">
        <v>14.254535551598554</v>
      </c>
      <c r="H42" s="37">
        <f t="shared" si="3"/>
        <v>6.0309389212982012E-2</v>
      </c>
      <c r="I42" s="38"/>
      <c r="J42" s="102">
        <v>11.168157156722918</v>
      </c>
      <c r="K42" s="10">
        <v>10.92618821725911</v>
      </c>
      <c r="L42" s="10">
        <v>11.410126096186726</v>
      </c>
      <c r="M42" s="105">
        <v>10.796804124089743</v>
      </c>
      <c r="N42" s="25">
        <v>10.568993402202523</v>
      </c>
      <c r="O42" s="25">
        <v>11.024614845976963</v>
      </c>
      <c r="P42" s="37">
        <f t="shared" si="4"/>
        <v>-0.37135303263317532</v>
      </c>
      <c r="Q42" s="38"/>
      <c r="R42" s="102">
        <v>2.78735729329243</v>
      </c>
      <c r="S42" s="10">
        <v>2.6137594303342793</v>
      </c>
      <c r="T42" s="10">
        <v>2.9609551562505807</v>
      </c>
      <c r="U42" s="105">
        <v>3.2190197151385855</v>
      </c>
      <c r="V42" s="25">
        <v>3.0440626330563978</v>
      </c>
      <c r="W42" s="25">
        <v>3.3939767972207733</v>
      </c>
      <c r="X42" s="57">
        <f t="shared" si="5"/>
        <v>0.43166242184615555</v>
      </c>
      <c r="Y42" s="137" t="s">
        <v>138</v>
      </c>
    </row>
    <row r="43" spans="1:25" ht="18.75" customHeight="1" x14ac:dyDescent="0.15">
      <c r="A43" s="3" t="s">
        <v>41</v>
      </c>
      <c r="B43" s="102">
        <v>14.527877379967046</v>
      </c>
      <c r="C43" s="10">
        <v>14.285272950127412</v>
      </c>
      <c r="D43" s="10">
        <v>14.770481809806681</v>
      </c>
      <c r="E43" s="105">
        <v>14.863032429310826</v>
      </c>
      <c r="F43" s="25">
        <v>14.61606101245814</v>
      </c>
      <c r="G43" s="25">
        <v>15.110003846163512</v>
      </c>
      <c r="H43" s="37">
        <f t="shared" si="3"/>
        <v>0.33515504934377915</v>
      </c>
      <c r="I43" s="38"/>
      <c r="J43" s="102">
        <v>10.92187493829042</v>
      </c>
      <c r="K43" s="10">
        <v>10.676935720363499</v>
      </c>
      <c r="L43" s="10">
        <v>11.166814156217342</v>
      </c>
      <c r="M43" s="105">
        <v>11.080071737585662</v>
      </c>
      <c r="N43" s="25">
        <v>10.839243523359842</v>
      </c>
      <c r="O43" s="25">
        <v>11.320899951811482</v>
      </c>
      <c r="P43" s="37">
        <f t="shared" si="4"/>
        <v>0.15819679929524177</v>
      </c>
      <c r="Q43" s="38"/>
      <c r="R43" s="102">
        <v>3.6060024416766261</v>
      </c>
      <c r="S43" s="10">
        <v>3.4054637860326715</v>
      </c>
      <c r="T43" s="10">
        <v>3.8065410973205807</v>
      </c>
      <c r="U43" s="105">
        <v>3.7829606917251644</v>
      </c>
      <c r="V43" s="25">
        <v>3.5865506924836632</v>
      </c>
      <c r="W43" s="25">
        <v>3.9793706909666655</v>
      </c>
      <c r="X43" s="57">
        <f t="shared" si="5"/>
        <v>0.17695825004853827</v>
      </c>
      <c r="Y43" s="38"/>
    </row>
    <row r="44" spans="1:25" ht="18.75" customHeight="1" x14ac:dyDescent="0.15">
      <c r="A44" s="3" t="s">
        <v>42</v>
      </c>
      <c r="B44" s="102">
        <v>13.950583277316284</v>
      </c>
      <c r="C44" s="10">
        <v>13.372253966733908</v>
      </c>
      <c r="D44" s="10">
        <v>14.52891258789866</v>
      </c>
      <c r="E44" s="105">
        <v>15.18689677155724</v>
      </c>
      <c r="F44" s="25">
        <v>14.683694803945048</v>
      </c>
      <c r="G44" s="25">
        <v>15.690098739169432</v>
      </c>
      <c r="H44" s="37">
        <f t="shared" si="3"/>
        <v>1.2363134942409566</v>
      </c>
      <c r="I44" s="137" t="s">
        <v>138</v>
      </c>
      <c r="J44" s="102">
        <v>11.611378980605044</v>
      </c>
      <c r="K44" s="10">
        <v>11.062887625544461</v>
      </c>
      <c r="L44" s="10">
        <v>12.159870335665628</v>
      </c>
      <c r="M44" s="105">
        <v>11.906953076157833</v>
      </c>
      <c r="N44" s="25">
        <v>11.404840921379277</v>
      </c>
      <c r="O44" s="25">
        <v>12.40906523093639</v>
      </c>
      <c r="P44" s="37">
        <f t="shared" si="4"/>
        <v>0.29557409555278902</v>
      </c>
      <c r="Q44" s="38"/>
      <c r="R44" s="102">
        <v>2.3392042967112388</v>
      </c>
      <c r="S44" s="10">
        <v>1.9873248819744276</v>
      </c>
      <c r="T44" s="10">
        <v>2.6910837114480501</v>
      </c>
      <c r="U44" s="105">
        <v>3.2799436953994054</v>
      </c>
      <c r="V44" s="25">
        <v>2.8851976548180485</v>
      </c>
      <c r="W44" s="25">
        <v>3.6746897359807624</v>
      </c>
      <c r="X44" s="57">
        <f t="shared" si="5"/>
        <v>0.94073939868816669</v>
      </c>
      <c r="Y44" s="137" t="s">
        <v>138</v>
      </c>
    </row>
    <row r="45" spans="1:25" ht="18.75" customHeight="1" x14ac:dyDescent="0.15">
      <c r="A45" s="3" t="s">
        <v>43</v>
      </c>
      <c r="B45" s="102">
        <v>14.858779036312093</v>
      </c>
      <c r="C45" s="10">
        <v>14.393251072278074</v>
      </c>
      <c r="D45" s="10">
        <v>15.324307000346112</v>
      </c>
      <c r="E45" s="105">
        <v>14.866705813642518</v>
      </c>
      <c r="F45" s="25">
        <v>14.408556916486274</v>
      </c>
      <c r="G45" s="25">
        <v>15.324854710798762</v>
      </c>
      <c r="H45" s="37">
        <f t="shared" si="3"/>
        <v>7.9267773304252387E-3</v>
      </c>
      <c r="I45" s="38"/>
      <c r="J45" s="102">
        <v>12.311369397008377</v>
      </c>
      <c r="K45" s="10">
        <v>11.840606712986437</v>
      </c>
      <c r="L45" s="10">
        <v>12.782132081030317</v>
      </c>
      <c r="M45" s="105">
        <v>12.084701889952523</v>
      </c>
      <c r="N45" s="25">
        <v>11.643416441892674</v>
      </c>
      <c r="O45" s="25">
        <v>12.525987338012373</v>
      </c>
      <c r="P45" s="37">
        <f t="shared" si="4"/>
        <v>-0.22666750705585414</v>
      </c>
      <c r="Q45" s="38"/>
      <c r="R45" s="102">
        <v>2.547409639303718</v>
      </c>
      <c r="S45" s="10">
        <v>2.2276443131381205</v>
      </c>
      <c r="T45" s="10">
        <v>2.8671749654693155</v>
      </c>
      <c r="U45" s="105">
        <v>2.7820039236899952</v>
      </c>
      <c r="V45" s="25">
        <v>2.4773780514043957</v>
      </c>
      <c r="W45" s="25">
        <v>3.0866297959755946</v>
      </c>
      <c r="X45" s="57">
        <f t="shared" si="5"/>
        <v>0.23459428438627716</v>
      </c>
      <c r="Y45" s="38"/>
    </row>
    <row r="46" spans="1:25" ht="18.75" customHeight="1" x14ac:dyDescent="0.15">
      <c r="A46" s="3" t="s">
        <v>44</v>
      </c>
      <c r="B46" s="102">
        <v>14.380424523556803</v>
      </c>
      <c r="C46" s="10">
        <v>13.681350540337977</v>
      </c>
      <c r="D46" s="10">
        <v>15.079498506775629</v>
      </c>
      <c r="E46" s="105">
        <v>14.924264867835493</v>
      </c>
      <c r="F46" s="25">
        <v>14.204531498110544</v>
      </c>
      <c r="G46" s="25">
        <v>15.643998237560442</v>
      </c>
      <c r="H46" s="37">
        <f t="shared" si="3"/>
        <v>0.54384034427869032</v>
      </c>
      <c r="I46" s="38"/>
      <c r="J46" s="102">
        <v>11.679778120872864</v>
      </c>
      <c r="K46" s="10">
        <v>10.974790570606245</v>
      </c>
      <c r="L46" s="10">
        <v>12.384765671139483</v>
      </c>
      <c r="M46" s="105">
        <v>12.044612962093364</v>
      </c>
      <c r="N46" s="25">
        <v>11.326913455351091</v>
      </c>
      <c r="O46" s="25">
        <v>12.762312468835637</v>
      </c>
      <c r="P46" s="37">
        <f t="shared" si="4"/>
        <v>0.36483484122049958</v>
      </c>
      <c r="Q46" s="38"/>
      <c r="R46" s="102">
        <v>2.7006464026839354</v>
      </c>
      <c r="S46" s="10">
        <v>2.1836920141871037</v>
      </c>
      <c r="T46" s="10">
        <v>3.2176007911807671</v>
      </c>
      <c r="U46" s="105">
        <v>2.8796519057421266</v>
      </c>
      <c r="V46" s="25">
        <v>2.3720029453813867</v>
      </c>
      <c r="W46" s="25">
        <v>3.3873008661028665</v>
      </c>
      <c r="X46" s="57">
        <f t="shared" si="5"/>
        <v>0.17900550305819118</v>
      </c>
      <c r="Y46" s="38"/>
    </row>
    <row r="47" spans="1:25" ht="18.75" customHeight="1" x14ac:dyDescent="0.15">
      <c r="A47" s="3" t="s">
        <v>45</v>
      </c>
      <c r="B47" s="102">
        <v>14.200831426846223</v>
      </c>
      <c r="C47" s="10">
        <v>13.815852769353425</v>
      </c>
      <c r="D47" s="10">
        <v>14.585810084339021</v>
      </c>
      <c r="E47" s="105">
        <v>15.484675386674695</v>
      </c>
      <c r="F47" s="25">
        <v>15.067347017011006</v>
      </c>
      <c r="G47" s="25">
        <v>15.902003756338384</v>
      </c>
      <c r="H47" s="37">
        <f t="shared" si="3"/>
        <v>1.2838439598284719</v>
      </c>
      <c r="I47" s="137" t="s">
        <v>138</v>
      </c>
      <c r="J47" s="102">
        <v>12.016463033002218</v>
      </c>
      <c r="K47" s="10">
        <v>11.631492894398052</v>
      </c>
      <c r="L47" s="10">
        <v>12.401433171606383</v>
      </c>
      <c r="M47" s="105">
        <v>12.990520966285246</v>
      </c>
      <c r="N47" s="25">
        <v>12.573511654406254</v>
      </c>
      <c r="O47" s="25">
        <v>13.407530278164238</v>
      </c>
      <c r="P47" s="37">
        <f t="shared" si="4"/>
        <v>0.97405793328302792</v>
      </c>
      <c r="Q47" s="137" t="s">
        <v>138</v>
      </c>
      <c r="R47" s="102">
        <v>2.1843683938440042</v>
      </c>
      <c r="S47" s="10">
        <v>1.9311555830569975</v>
      </c>
      <c r="T47" s="10">
        <v>2.4375812046310106</v>
      </c>
      <c r="U47" s="105">
        <v>2.4941544203894486</v>
      </c>
      <c r="V47" s="25">
        <v>2.2168442909927371</v>
      </c>
      <c r="W47" s="25">
        <v>2.7714645497861601</v>
      </c>
      <c r="X47" s="57">
        <f t="shared" si="5"/>
        <v>0.3097860265454444</v>
      </c>
      <c r="Y47" s="38"/>
    </row>
    <row r="48" spans="1:25" ht="18.75" customHeight="1" x14ac:dyDescent="0.15">
      <c r="A48" s="3" t="s">
        <v>46</v>
      </c>
      <c r="B48" s="102">
        <v>14.024594694608451</v>
      </c>
      <c r="C48" s="10">
        <v>13.552014026239725</v>
      </c>
      <c r="D48" s="10">
        <v>14.497175362977178</v>
      </c>
      <c r="E48" s="105">
        <v>14.061240955256796</v>
      </c>
      <c r="F48" s="25">
        <v>13.628310526433266</v>
      </c>
      <c r="G48" s="25">
        <v>14.494171384080326</v>
      </c>
      <c r="H48" s="37">
        <f t="shared" si="3"/>
        <v>3.6646260648344864E-2</v>
      </c>
      <c r="I48" s="38"/>
      <c r="J48" s="102">
        <v>11.725557686451866</v>
      </c>
      <c r="K48" s="10">
        <v>11.264349228997682</v>
      </c>
      <c r="L48" s="10">
        <v>12.18676614390605</v>
      </c>
      <c r="M48" s="105">
        <v>11.576867884726587</v>
      </c>
      <c r="N48" s="25">
        <v>11.148991040862485</v>
      </c>
      <c r="O48" s="25">
        <v>12.004744728590689</v>
      </c>
      <c r="P48" s="37">
        <f>M48-J48</f>
        <v>-0.14868980172527912</v>
      </c>
      <c r="Q48" s="38"/>
      <c r="R48" s="102">
        <v>2.2990370081565836</v>
      </c>
      <c r="S48" s="10">
        <v>1.9967580936752867</v>
      </c>
      <c r="T48" s="10">
        <v>2.6013159226378804</v>
      </c>
      <c r="U48" s="105">
        <v>2.4843730705302098</v>
      </c>
      <c r="V48" s="25">
        <v>2.1934221733069137</v>
      </c>
      <c r="W48" s="25">
        <v>2.775323967753506</v>
      </c>
      <c r="X48" s="57">
        <f t="shared" si="5"/>
        <v>0.18533606237362621</v>
      </c>
      <c r="Y48" s="38"/>
    </row>
    <row r="49" spans="1:25" ht="18.75" customHeight="1" x14ac:dyDescent="0.15">
      <c r="A49" s="3" t="s">
        <v>150</v>
      </c>
      <c r="B49" s="102">
        <v>14.446937161227103</v>
      </c>
      <c r="C49" s="10">
        <v>14.1558017957683</v>
      </c>
      <c r="D49" s="10">
        <v>14.738072526685906</v>
      </c>
      <c r="E49" s="105">
        <v>14.268945973617026</v>
      </c>
      <c r="F49" s="25">
        <v>13.991727607912342</v>
      </c>
      <c r="G49" s="25">
        <v>14.546164339321709</v>
      </c>
      <c r="H49" s="37">
        <f t="shared" si="3"/>
        <v>-0.17799118761007726</v>
      </c>
      <c r="I49" s="38"/>
      <c r="J49" s="102">
        <v>11.061813843651365</v>
      </c>
      <c r="K49" s="10">
        <v>10.769552671141327</v>
      </c>
      <c r="L49" s="10">
        <v>11.354075016161403</v>
      </c>
      <c r="M49" s="105">
        <v>10.877820154696584</v>
      </c>
      <c r="N49" s="25">
        <v>10.608763487508094</v>
      </c>
      <c r="O49" s="25">
        <v>11.146876821885074</v>
      </c>
      <c r="P49" s="37">
        <f t="shared" si="4"/>
        <v>-0.18399368895478041</v>
      </c>
      <c r="Q49" s="135"/>
      <c r="R49" s="102">
        <v>3.3851233175757396</v>
      </c>
      <c r="S49" s="10">
        <v>3.1526025774271886</v>
      </c>
      <c r="T49" s="10">
        <v>3.6176440577242905</v>
      </c>
      <c r="U49" s="105">
        <v>3.3911258189204423</v>
      </c>
      <c r="V49" s="25">
        <v>3.1783604759832813</v>
      </c>
      <c r="W49" s="25">
        <v>3.6038911618576033</v>
      </c>
      <c r="X49" s="57">
        <f t="shared" si="5"/>
        <v>6.0025013447027042E-3</v>
      </c>
      <c r="Y49" s="38"/>
    </row>
    <row r="50" spans="1:25" ht="18.75" customHeight="1" x14ac:dyDescent="0.15">
      <c r="A50" s="3" t="s">
        <v>47</v>
      </c>
      <c r="B50" s="102">
        <v>14.618438626048327</v>
      </c>
      <c r="C50" s="10">
        <v>14.210504241058343</v>
      </c>
      <c r="D50" s="10">
        <v>15.026373011038311</v>
      </c>
      <c r="E50" s="105">
        <v>14.787098955795672</v>
      </c>
      <c r="F50" s="25">
        <v>14.362047090266159</v>
      </c>
      <c r="G50" s="25">
        <v>15.212150821325185</v>
      </c>
      <c r="H50" s="37">
        <f t="shared" si="3"/>
        <v>0.16866032974734502</v>
      </c>
      <c r="I50" s="135"/>
      <c r="J50" s="102">
        <v>11.190041166145729</v>
      </c>
      <c r="K50" s="10">
        <v>10.785101231485811</v>
      </c>
      <c r="L50" s="10">
        <v>11.594981100805647</v>
      </c>
      <c r="M50" s="105">
        <v>11.011207649786634</v>
      </c>
      <c r="N50" s="25">
        <v>10.61193973400302</v>
      </c>
      <c r="O50" s="25">
        <v>11.410475565570248</v>
      </c>
      <c r="P50" s="37">
        <f t="shared" si="4"/>
        <v>-0.17883351635909506</v>
      </c>
      <c r="Q50" s="38"/>
      <c r="R50" s="102">
        <v>3.4283974599025999</v>
      </c>
      <c r="S50" s="10">
        <v>3.1092750908472082</v>
      </c>
      <c r="T50" s="10">
        <v>3.7475198289579916</v>
      </c>
      <c r="U50" s="105">
        <v>3.7758913060090404</v>
      </c>
      <c r="V50" s="25">
        <v>3.4573166909997517</v>
      </c>
      <c r="W50" s="25">
        <v>4.0944659210183296</v>
      </c>
      <c r="X50" s="57">
        <f t="shared" si="5"/>
        <v>0.34749384610644052</v>
      </c>
      <c r="Y50" s="38"/>
    </row>
    <row r="51" spans="1:25" ht="18.75" customHeight="1" x14ac:dyDescent="0.15">
      <c r="A51" s="3" t="s">
        <v>48</v>
      </c>
      <c r="B51" s="102">
        <v>14.103223728648441</v>
      </c>
      <c r="C51" s="10">
        <v>13.552009764436223</v>
      </c>
      <c r="D51" s="10">
        <v>14.654437692860659</v>
      </c>
      <c r="E51" s="105">
        <v>14.245354720799835</v>
      </c>
      <c r="F51" s="25">
        <v>13.609180624285713</v>
      </c>
      <c r="G51" s="25">
        <v>14.881528817313956</v>
      </c>
      <c r="H51" s="37">
        <f t="shared" si="3"/>
        <v>0.1421309921513938</v>
      </c>
      <c r="I51" s="38"/>
      <c r="J51" s="102">
        <v>11.464640423060818</v>
      </c>
      <c r="K51" s="10">
        <v>10.88766229566804</v>
      </c>
      <c r="L51" s="10">
        <v>12.041618550453595</v>
      </c>
      <c r="M51" s="105">
        <v>11.145776372695536</v>
      </c>
      <c r="N51" s="25">
        <v>10.526731825964593</v>
      </c>
      <c r="O51" s="25">
        <v>11.76482091942648</v>
      </c>
      <c r="P51" s="37">
        <f t="shared" si="4"/>
        <v>-0.31886405036528132</v>
      </c>
      <c r="Q51" s="38"/>
      <c r="R51" s="102">
        <v>2.6385833055876242</v>
      </c>
      <c r="S51" s="10">
        <v>2.2091581895634445</v>
      </c>
      <c r="T51" s="10">
        <v>3.068008421611804</v>
      </c>
      <c r="U51" s="105">
        <v>3.0995783481042984</v>
      </c>
      <c r="V51" s="25">
        <v>2.6473592813758189</v>
      </c>
      <c r="W51" s="25">
        <v>3.551797414832778</v>
      </c>
      <c r="X51" s="57">
        <f t="shared" si="5"/>
        <v>0.46099504251667422</v>
      </c>
      <c r="Y51" s="38"/>
    </row>
    <row r="52" spans="1:25" ht="18.75" customHeight="1" x14ac:dyDescent="0.15">
      <c r="A52" s="3" t="s">
        <v>49</v>
      </c>
      <c r="B52" s="102">
        <v>14.535073731915761</v>
      </c>
      <c r="C52" s="10">
        <v>14.197895153241687</v>
      </c>
      <c r="D52" s="10">
        <v>14.872252310589834</v>
      </c>
      <c r="E52" s="105">
        <v>14.745907339915611</v>
      </c>
      <c r="F52" s="25">
        <v>14.417320522724182</v>
      </c>
      <c r="G52" s="25">
        <v>15.07449415710704</v>
      </c>
      <c r="H52" s="37">
        <f t="shared" si="3"/>
        <v>0.21083360799985051</v>
      </c>
      <c r="I52" s="38"/>
      <c r="J52" s="102">
        <v>11.590317203280133</v>
      </c>
      <c r="K52" s="10">
        <v>11.247867607179899</v>
      </c>
      <c r="L52" s="10">
        <v>11.932766799380367</v>
      </c>
      <c r="M52" s="105">
        <v>11.889518066880399</v>
      </c>
      <c r="N52" s="25">
        <v>11.56408897462024</v>
      </c>
      <c r="O52" s="25">
        <v>12.214947159140557</v>
      </c>
      <c r="P52" s="37">
        <f t="shared" si="4"/>
        <v>0.29920086360026588</v>
      </c>
      <c r="Q52" s="38"/>
      <c r="R52" s="102">
        <v>2.9447565286356285</v>
      </c>
      <c r="S52" s="10">
        <v>2.6895416499781297</v>
      </c>
      <c r="T52" s="10">
        <v>3.1999714072931273</v>
      </c>
      <c r="U52" s="105">
        <v>2.8563892730352127</v>
      </c>
      <c r="V52" s="25">
        <v>2.6203075751417799</v>
      </c>
      <c r="W52" s="25">
        <v>3.0924709709286455</v>
      </c>
      <c r="X52" s="57">
        <f t="shared" si="5"/>
        <v>-8.8367255600415806E-2</v>
      </c>
      <c r="Y52" s="38"/>
    </row>
    <row r="53" spans="1:25" ht="18.75" customHeight="1" x14ac:dyDescent="0.15">
      <c r="A53" s="3" t="s">
        <v>50</v>
      </c>
      <c r="B53" s="102">
        <v>13.900929600012258</v>
      </c>
      <c r="C53" s="10">
        <v>13.410065134426596</v>
      </c>
      <c r="D53" s="10">
        <v>14.391794065597921</v>
      </c>
      <c r="E53" s="105">
        <v>14.490082212250309</v>
      </c>
      <c r="F53" s="25">
        <v>13.99029645608001</v>
      </c>
      <c r="G53" s="25">
        <v>14.989867968420608</v>
      </c>
      <c r="H53" s="37">
        <f t="shared" si="3"/>
        <v>0.58915261223805082</v>
      </c>
      <c r="I53" s="38"/>
      <c r="J53" s="102">
        <v>11.478968870820156</v>
      </c>
      <c r="K53" s="10">
        <v>10.988695484908906</v>
      </c>
      <c r="L53" s="10">
        <v>11.969242256731405</v>
      </c>
      <c r="M53" s="105">
        <v>11.3364423120575</v>
      </c>
      <c r="N53" s="25">
        <v>10.850035442715324</v>
      </c>
      <c r="O53" s="25">
        <v>11.822849181399675</v>
      </c>
      <c r="P53" s="37">
        <f t="shared" si="4"/>
        <v>-0.14252655876265585</v>
      </c>
      <c r="Q53" s="38"/>
      <c r="R53" s="102">
        <v>2.4219607291921017</v>
      </c>
      <c r="S53" s="10">
        <v>2.0850364260763552</v>
      </c>
      <c r="T53" s="10">
        <v>2.7588850323078482</v>
      </c>
      <c r="U53" s="105">
        <v>3.1536399001928066</v>
      </c>
      <c r="V53" s="25">
        <v>2.786867217444347</v>
      </c>
      <c r="W53" s="25">
        <v>3.5204125829412662</v>
      </c>
      <c r="X53" s="57">
        <f t="shared" si="5"/>
        <v>0.7316791710007049</v>
      </c>
      <c r="Y53" s="137" t="s">
        <v>138</v>
      </c>
    </row>
    <row r="54" spans="1:25" ht="18.75" customHeight="1" x14ac:dyDescent="0.15">
      <c r="A54" s="3" t="s">
        <v>51</v>
      </c>
      <c r="B54" s="102">
        <v>15.895185886360286</v>
      </c>
      <c r="C54" s="10">
        <v>15.233006455143864</v>
      </c>
      <c r="D54" s="10">
        <v>16.557365317576711</v>
      </c>
      <c r="E54" s="105">
        <v>15.962668529275557</v>
      </c>
      <c r="F54" s="25">
        <v>15.301250841082341</v>
      </c>
      <c r="G54" s="25">
        <v>16.624086217468776</v>
      </c>
      <c r="H54" s="37">
        <f t="shared" si="3"/>
        <v>6.7482642915271285E-2</v>
      </c>
      <c r="I54" s="38"/>
      <c r="J54" s="102">
        <v>12.450793685447401</v>
      </c>
      <c r="K54" s="10">
        <v>11.773199056991416</v>
      </c>
      <c r="L54" s="10">
        <v>13.128388313903386</v>
      </c>
      <c r="M54" s="105">
        <v>12.999629041415101</v>
      </c>
      <c r="N54" s="25">
        <v>12.338418159948857</v>
      </c>
      <c r="O54" s="25">
        <v>13.660839922881346</v>
      </c>
      <c r="P54" s="37">
        <f t="shared" si="4"/>
        <v>0.54883535596770017</v>
      </c>
      <c r="Q54" s="38"/>
      <c r="R54" s="102">
        <v>3.4443922009128833</v>
      </c>
      <c r="S54" s="10">
        <v>2.9227149909239936</v>
      </c>
      <c r="T54" s="10">
        <v>3.9660694109017731</v>
      </c>
      <c r="U54" s="105">
        <v>2.9630394878604571</v>
      </c>
      <c r="V54" s="25">
        <v>2.5017478439303686</v>
      </c>
      <c r="W54" s="25">
        <v>3.4243311317905456</v>
      </c>
      <c r="X54" s="57">
        <f t="shared" si="5"/>
        <v>-0.48135271305242622</v>
      </c>
      <c r="Y54" s="38"/>
    </row>
    <row r="55" spans="1:25" ht="18.75" customHeight="1" x14ac:dyDescent="0.15">
      <c r="A55" s="3" t="s">
        <v>52</v>
      </c>
      <c r="B55" s="102">
        <v>14.448931478066571</v>
      </c>
      <c r="C55" s="10">
        <v>13.983467150974615</v>
      </c>
      <c r="D55" s="10">
        <v>14.914395805158527</v>
      </c>
      <c r="E55" s="105">
        <v>14.901251801098695</v>
      </c>
      <c r="F55" s="25">
        <v>14.391775015831758</v>
      </c>
      <c r="G55" s="25">
        <v>15.410728586365632</v>
      </c>
      <c r="H55" s="37">
        <f t="shared" si="3"/>
        <v>0.45232032303212399</v>
      </c>
      <c r="I55" s="38"/>
      <c r="J55" s="102">
        <v>11.467634819033274</v>
      </c>
      <c r="K55" s="10">
        <v>10.984984996939069</v>
      </c>
      <c r="L55" s="10">
        <v>11.950284641127478</v>
      </c>
      <c r="M55" s="105">
        <v>11.614065713069332</v>
      </c>
      <c r="N55" s="25">
        <v>11.132712110926484</v>
      </c>
      <c r="O55" s="25">
        <v>12.09541931521218</v>
      </c>
      <c r="P55" s="37">
        <f t="shared" si="4"/>
        <v>0.14643089403605813</v>
      </c>
      <c r="Q55" s="38"/>
      <c r="R55" s="102">
        <v>2.9812966590332972</v>
      </c>
      <c r="S55" s="10">
        <v>2.6119505352122325</v>
      </c>
      <c r="T55" s="10">
        <v>3.3506427828543619</v>
      </c>
      <c r="U55" s="105">
        <v>3.2871860880293622</v>
      </c>
      <c r="V55" s="25">
        <v>2.9227678304809945</v>
      </c>
      <c r="W55" s="25">
        <v>3.6516043455777298</v>
      </c>
      <c r="X55" s="57">
        <f t="shared" si="5"/>
        <v>0.30588942899606497</v>
      </c>
      <c r="Y55" s="38"/>
    </row>
    <row r="56" spans="1:25" ht="18.75" customHeight="1" x14ac:dyDescent="0.15">
      <c r="A56" s="3" t="s">
        <v>53</v>
      </c>
      <c r="B56" s="102">
        <v>14.276878766320804</v>
      </c>
      <c r="C56" s="10">
        <v>13.787168583023444</v>
      </c>
      <c r="D56" s="10">
        <v>14.766588949618164</v>
      </c>
      <c r="E56" s="105">
        <v>14.49553209377182</v>
      </c>
      <c r="F56" s="25">
        <v>13.992029518809215</v>
      </c>
      <c r="G56" s="25">
        <v>14.999034668734424</v>
      </c>
      <c r="H56" s="37">
        <f t="shared" si="3"/>
        <v>0.2186533274510154</v>
      </c>
      <c r="I56" s="38"/>
      <c r="J56" s="102">
        <v>11.55095538203812</v>
      </c>
      <c r="K56" s="10">
        <v>11.069792309821452</v>
      </c>
      <c r="L56" s="10">
        <v>12.032118454254789</v>
      </c>
      <c r="M56" s="105">
        <v>10.796189354894398</v>
      </c>
      <c r="N56" s="25">
        <v>10.314682263155678</v>
      </c>
      <c r="O56" s="25">
        <v>11.277696446633119</v>
      </c>
      <c r="P56" s="37">
        <f t="shared" si="4"/>
        <v>-0.75476602714372198</v>
      </c>
      <c r="Q56" s="38"/>
      <c r="R56" s="102">
        <v>2.725923384282682</v>
      </c>
      <c r="S56" s="10">
        <v>2.3804618465728917</v>
      </c>
      <c r="T56" s="10">
        <v>3.0713849219924723</v>
      </c>
      <c r="U56" s="105">
        <v>3.6993427388774216</v>
      </c>
      <c r="V56" s="25">
        <v>3.3191909690990915</v>
      </c>
      <c r="W56" s="25">
        <v>4.0794945086557517</v>
      </c>
      <c r="X56" s="57">
        <f t="shared" si="5"/>
        <v>0.97341935459473961</v>
      </c>
      <c r="Y56" s="137" t="s">
        <v>138</v>
      </c>
    </row>
    <row r="57" spans="1:25" ht="18.75" customHeight="1" x14ac:dyDescent="0.15">
      <c r="A57" s="3" t="s">
        <v>54</v>
      </c>
      <c r="B57" s="102">
        <v>14.93729353542675</v>
      </c>
      <c r="C57" s="10">
        <v>14.341521458781594</v>
      </c>
      <c r="D57" s="10">
        <v>15.533065612071907</v>
      </c>
      <c r="E57" s="105">
        <v>14.912859288690669</v>
      </c>
      <c r="F57" s="25">
        <v>14.342064806189613</v>
      </c>
      <c r="G57" s="25">
        <v>15.483653771191724</v>
      </c>
      <c r="H57" s="37">
        <f t="shared" si="3"/>
        <v>-2.4434246736081633E-2</v>
      </c>
      <c r="I57" s="38"/>
      <c r="J57" s="102">
        <v>11.874738640707372</v>
      </c>
      <c r="K57" s="10">
        <v>11.26099417697073</v>
      </c>
      <c r="L57" s="10">
        <v>12.488483104444015</v>
      </c>
      <c r="M57" s="105">
        <v>11.157801462528756</v>
      </c>
      <c r="N57" s="25">
        <v>10.586837644169133</v>
      </c>
      <c r="O57" s="25">
        <v>11.728765280888378</v>
      </c>
      <c r="P57" s="37">
        <f t="shared" si="4"/>
        <v>-0.71693717817861646</v>
      </c>
      <c r="Q57" s="38"/>
      <c r="R57" s="102">
        <v>3.062554894719375</v>
      </c>
      <c r="S57" s="10">
        <v>2.6008354762127799</v>
      </c>
      <c r="T57" s="10">
        <v>3.5242743132259702</v>
      </c>
      <c r="U57" s="105">
        <v>3.7550578261619139</v>
      </c>
      <c r="V57" s="25">
        <v>3.2880875871098865</v>
      </c>
      <c r="W57" s="25">
        <v>4.2220280652139417</v>
      </c>
      <c r="X57" s="57">
        <f t="shared" si="5"/>
        <v>0.69250293144253883</v>
      </c>
      <c r="Y57" s="38"/>
    </row>
    <row r="58" spans="1:25" ht="18.75" customHeight="1" x14ac:dyDescent="0.15">
      <c r="A58" s="3" t="s">
        <v>55</v>
      </c>
      <c r="B58" s="102">
        <v>14.477697448210348</v>
      </c>
      <c r="C58" s="10">
        <v>13.953368825735172</v>
      </c>
      <c r="D58" s="10">
        <v>15.002026070685524</v>
      </c>
      <c r="E58" s="105">
        <v>13.648741896678956</v>
      </c>
      <c r="F58" s="25">
        <v>13.137658544929135</v>
      </c>
      <c r="G58" s="25">
        <v>14.159825248428778</v>
      </c>
      <c r="H58" s="37">
        <f t="shared" si="3"/>
        <v>-0.82895555153139178</v>
      </c>
      <c r="I58" s="135"/>
      <c r="J58" s="102">
        <v>11.516268259719585</v>
      </c>
      <c r="K58" s="10">
        <v>11.008289065914074</v>
      </c>
      <c r="L58" s="10">
        <v>12.024247453525096</v>
      </c>
      <c r="M58" s="105">
        <v>10.509518112372035</v>
      </c>
      <c r="N58" s="25">
        <v>10.038797440533543</v>
      </c>
      <c r="O58" s="25">
        <v>10.980238784210528</v>
      </c>
      <c r="P58" s="37">
        <f t="shared" si="4"/>
        <v>-1.0067501473475495</v>
      </c>
      <c r="Q58" s="137" t="s">
        <v>138</v>
      </c>
      <c r="R58" s="102">
        <v>2.961429188490766</v>
      </c>
      <c r="S58" s="10">
        <v>2.5949665114211951</v>
      </c>
      <c r="T58" s="10">
        <v>3.3278918655603369</v>
      </c>
      <c r="U58" s="105">
        <v>3.1392237843069202</v>
      </c>
      <c r="V58" s="25">
        <v>2.7904506374211904</v>
      </c>
      <c r="W58" s="25">
        <v>3.48799693119265</v>
      </c>
      <c r="X58" s="57">
        <f t="shared" si="5"/>
        <v>0.1777945958161542</v>
      </c>
      <c r="Y58" s="38"/>
    </row>
    <row r="59" spans="1:25" ht="18.75" customHeight="1" x14ac:dyDescent="0.15">
      <c r="A59" s="3" t="s">
        <v>56</v>
      </c>
      <c r="B59" s="102">
        <v>15.484208653122771</v>
      </c>
      <c r="C59" s="10">
        <v>15.012283713698743</v>
      </c>
      <c r="D59" s="10">
        <v>15.956133592546799</v>
      </c>
      <c r="E59" s="105">
        <v>16.4064945282989</v>
      </c>
      <c r="F59" s="25">
        <v>15.905503853741592</v>
      </c>
      <c r="G59" s="25">
        <v>16.907485202856208</v>
      </c>
      <c r="H59" s="37">
        <f t="shared" si="3"/>
        <v>0.92228587517612937</v>
      </c>
      <c r="I59" s="135"/>
      <c r="J59" s="102">
        <v>12.246807785592114</v>
      </c>
      <c r="K59" s="10">
        <v>11.756095616293523</v>
      </c>
      <c r="L59" s="10">
        <v>12.737519954890706</v>
      </c>
      <c r="M59" s="105">
        <v>13.204307355082111</v>
      </c>
      <c r="N59" s="25">
        <v>12.701479308711406</v>
      </c>
      <c r="O59" s="25">
        <v>13.707135401452817</v>
      </c>
      <c r="P59" s="37">
        <f t="shared" si="4"/>
        <v>0.95749956948999682</v>
      </c>
      <c r="Q59" s="135"/>
      <c r="R59" s="102">
        <v>3.2374008675306549</v>
      </c>
      <c r="S59" s="10">
        <v>2.8657743065943873</v>
      </c>
      <c r="T59" s="10">
        <v>3.6090274284669226</v>
      </c>
      <c r="U59" s="105">
        <v>3.202187173216787</v>
      </c>
      <c r="V59" s="25">
        <v>2.8354611801151632</v>
      </c>
      <c r="W59" s="25">
        <v>3.5689131663184108</v>
      </c>
      <c r="X59" s="57">
        <f t="shared" si="5"/>
        <v>-3.5213694313867894E-2</v>
      </c>
      <c r="Y59" s="38"/>
    </row>
    <row r="60" spans="1:25" ht="18.75" customHeight="1" x14ac:dyDescent="0.15">
      <c r="A60" s="3" t="s">
        <v>57</v>
      </c>
      <c r="B60" s="102">
        <v>16.087767752985425</v>
      </c>
      <c r="C60" s="10">
        <v>15.516552932315761</v>
      </c>
      <c r="D60" s="10">
        <v>16.658982573655088</v>
      </c>
      <c r="E60" s="105">
        <v>15.40625181325791</v>
      </c>
      <c r="F60" s="25">
        <v>14.832163876519758</v>
      </c>
      <c r="G60" s="25">
        <v>15.980339749996062</v>
      </c>
      <c r="H60" s="37">
        <f t="shared" si="3"/>
        <v>-0.68151593972751456</v>
      </c>
      <c r="I60" s="38"/>
      <c r="J60" s="102">
        <v>12.964686051268023</v>
      </c>
      <c r="K60" s="10">
        <v>12.37785990922808</v>
      </c>
      <c r="L60" s="10">
        <v>13.551512193307966</v>
      </c>
      <c r="M60" s="105">
        <v>12.210817180629967</v>
      </c>
      <c r="N60" s="25">
        <v>11.65937112670283</v>
      </c>
      <c r="O60" s="25">
        <v>12.762263234557103</v>
      </c>
      <c r="P60" s="37">
        <f t="shared" si="4"/>
        <v>-0.75386887063805652</v>
      </c>
      <c r="Q60" s="38"/>
      <c r="R60" s="102">
        <v>3.1230817017174011</v>
      </c>
      <c r="S60" s="10">
        <v>2.6913496983671061</v>
      </c>
      <c r="T60" s="10">
        <v>3.554813705067696</v>
      </c>
      <c r="U60" s="105">
        <v>3.1954346326279408</v>
      </c>
      <c r="V60" s="25">
        <v>2.8056322280008654</v>
      </c>
      <c r="W60" s="25">
        <v>3.5852370372550162</v>
      </c>
      <c r="X60" s="57">
        <f t="shared" si="5"/>
        <v>7.2352930910539737E-2</v>
      </c>
      <c r="Y60" s="38"/>
    </row>
    <row r="61" spans="1:25" ht="18.75" customHeight="1" x14ac:dyDescent="0.15">
      <c r="A61" s="4" t="s">
        <v>58</v>
      </c>
      <c r="B61" s="103">
        <v>14.673433010136252</v>
      </c>
      <c r="C61" s="11">
        <v>14.202957624949509</v>
      </c>
      <c r="D61" s="11">
        <v>15.143908395322995</v>
      </c>
      <c r="E61" s="106">
        <v>15.571039698686745</v>
      </c>
      <c r="F61" s="26">
        <v>15.075176456270826</v>
      </c>
      <c r="G61" s="26">
        <v>16.066902941102661</v>
      </c>
      <c r="H61" s="40">
        <f t="shared" si="3"/>
        <v>0.89760668855049275</v>
      </c>
      <c r="I61" s="41"/>
      <c r="J61" s="103">
        <v>11.124949793423498</v>
      </c>
      <c r="K61" s="11">
        <v>10.659922399064076</v>
      </c>
      <c r="L61" s="11">
        <v>11.589977187782921</v>
      </c>
      <c r="M61" s="106">
        <v>11.582627094466028</v>
      </c>
      <c r="N61" s="26">
        <v>11.094353106428132</v>
      </c>
      <c r="O61" s="26">
        <v>12.070901082503925</v>
      </c>
      <c r="P61" s="40">
        <f t="shared" si="4"/>
        <v>0.4576773010425299</v>
      </c>
      <c r="Q61" s="41"/>
      <c r="R61" s="103">
        <v>3.5484832167127527</v>
      </c>
      <c r="S61" s="11">
        <v>3.1723591897999341</v>
      </c>
      <c r="T61" s="11">
        <v>3.9246072436255712</v>
      </c>
      <c r="U61" s="106">
        <v>3.9884126042207182</v>
      </c>
      <c r="V61" s="26">
        <v>3.5906106129061852</v>
      </c>
      <c r="W61" s="26">
        <v>4.3862145955352512</v>
      </c>
      <c r="X61" s="59">
        <f t="shared" si="5"/>
        <v>0.43992938750796551</v>
      </c>
      <c r="Y61" s="41"/>
    </row>
    <row r="62" spans="1:25" ht="7.5" customHeight="1" x14ac:dyDescent="0.15">
      <c r="X62" s="19"/>
    </row>
    <row r="63" spans="1:25" ht="18.75" customHeight="1" x14ac:dyDescent="0.15">
      <c r="A63" s="87" t="s">
        <v>60</v>
      </c>
      <c r="B63" s="9">
        <f>MAX(B7:B61)</f>
        <v>16.087767752985425</v>
      </c>
      <c r="C63" s="9">
        <f t="shared" ref="C63:X63" si="6">MAX(C7:C61)</f>
        <v>15.516552932315761</v>
      </c>
      <c r="D63" s="9">
        <f t="shared" si="6"/>
        <v>16.658982573655088</v>
      </c>
      <c r="E63" s="9">
        <f t="shared" ref="E63:G63" si="7">MAX(E7:E61)</f>
        <v>16.4064945282989</v>
      </c>
      <c r="F63" s="9">
        <f t="shared" si="7"/>
        <v>15.905503853741592</v>
      </c>
      <c r="G63" s="9">
        <f t="shared" si="7"/>
        <v>16.907485202856208</v>
      </c>
      <c r="H63" s="55">
        <f t="shared" si="6"/>
        <v>1.2838439598284719</v>
      </c>
      <c r="I63" s="56"/>
      <c r="J63" s="9">
        <f t="shared" si="6"/>
        <v>12.964686051268023</v>
      </c>
      <c r="K63" s="9">
        <f t="shared" si="6"/>
        <v>12.37785990922808</v>
      </c>
      <c r="L63" s="9">
        <f t="shared" si="6"/>
        <v>13.551512193307966</v>
      </c>
      <c r="M63" s="9">
        <f t="shared" ref="M63:O63" si="8">MAX(M7:M61)</f>
        <v>13.204307355082111</v>
      </c>
      <c r="N63" s="9">
        <f t="shared" si="8"/>
        <v>12.701479308711406</v>
      </c>
      <c r="O63" s="9">
        <f t="shared" si="8"/>
        <v>13.707135401452817</v>
      </c>
      <c r="P63" s="55">
        <f t="shared" si="6"/>
        <v>0.97405793328302792</v>
      </c>
      <c r="Q63" s="56"/>
      <c r="R63" s="9">
        <f t="shared" si="6"/>
        <v>3.7655034533210334</v>
      </c>
      <c r="S63" s="9">
        <f t="shared" si="6"/>
        <v>3.6418261491558552</v>
      </c>
      <c r="T63" s="9">
        <f t="shared" si="6"/>
        <v>4.0736217881448669</v>
      </c>
      <c r="U63" s="9">
        <f t="shared" ref="U63:W63" si="9">MAX(U7:U61)</f>
        <v>4.2467517756832898</v>
      </c>
      <c r="V63" s="9">
        <f t="shared" si="9"/>
        <v>4.1532213104396485</v>
      </c>
      <c r="W63" s="9">
        <f t="shared" si="9"/>
        <v>4.3862145955352512</v>
      </c>
      <c r="X63" s="55">
        <f t="shared" si="6"/>
        <v>0.97341935459473961</v>
      </c>
      <c r="Y63" s="56"/>
    </row>
    <row r="64" spans="1:25" ht="18.75" customHeight="1" x14ac:dyDescent="0.15">
      <c r="A64" s="88" t="s">
        <v>61</v>
      </c>
      <c r="B64" s="10">
        <f>MIN(B7:B61)</f>
        <v>13.446529058076804</v>
      </c>
      <c r="C64" s="10">
        <f t="shared" ref="C64:X64" si="10">MIN(C7:C61)</f>
        <v>13.173115586518719</v>
      </c>
      <c r="D64" s="10">
        <f t="shared" si="10"/>
        <v>13.719942529634888</v>
      </c>
      <c r="E64" s="10">
        <f t="shared" ref="E64:G64" si="11">MIN(E7:E61)</f>
        <v>13.446280829774157</v>
      </c>
      <c r="F64" s="10">
        <f t="shared" si="11"/>
        <v>13.118311418777989</v>
      </c>
      <c r="G64" s="10">
        <f t="shared" si="11"/>
        <v>13.774250240770325</v>
      </c>
      <c r="H64" s="57">
        <f t="shared" si="10"/>
        <v>-0.82895555153139178</v>
      </c>
      <c r="I64" s="58"/>
      <c r="J64" s="10">
        <f t="shared" si="10"/>
        <v>10.566144255362419</v>
      </c>
      <c r="K64" s="10">
        <f t="shared" si="10"/>
        <v>10.325702578068288</v>
      </c>
      <c r="L64" s="10">
        <f t="shared" si="10"/>
        <v>10.806585932656549</v>
      </c>
      <c r="M64" s="10">
        <f t="shared" ref="M64:O64" si="12">MIN(M7:M61)</f>
        <v>10.427287817389653</v>
      </c>
      <c r="N64" s="10">
        <f t="shared" si="12"/>
        <v>10.038797440533543</v>
      </c>
      <c r="O64" s="10">
        <f t="shared" si="12"/>
        <v>10.67154439119269</v>
      </c>
      <c r="P64" s="57">
        <f t="shared" si="10"/>
        <v>-1.0067501473475495</v>
      </c>
      <c r="Q64" s="58"/>
      <c r="R64" s="10">
        <f t="shared" si="10"/>
        <v>2.1843683938440042</v>
      </c>
      <c r="S64" s="10">
        <f t="shared" si="10"/>
        <v>1.9311555830569975</v>
      </c>
      <c r="T64" s="10">
        <f t="shared" si="10"/>
        <v>2.4310821209828108</v>
      </c>
      <c r="U64" s="10">
        <f t="shared" ref="U64:W64" si="13">MIN(U7:U61)</f>
        <v>2.4753569409114355</v>
      </c>
      <c r="V64" s="10">
        <f t="shared" si="13"/>
        <v>2.1934221733069137</v>
      </c>
      <c r="W64" s="10">
        <f t="shared" si="13"/>
        <v>2.6477914329997954</v>
      </c>
      <c r="X64" s="57">
        <f t="shared" si="10"/>
        <v>-0.48135271305242622</v>
      </c>
      <c r="Y64" s="58"/>
    </row>
    <row r="65" spans="1:25" ht="18.75" customHeight="1" x14ac:dyDescent="0.15">
      <c r="A65" s="88" t="s">
        <v>62</v>
      </c>
      <c r="B65" s="10">
        <f>MEDIAN(B7:B61)</f>
        <v>14.527877379967046</v>
      </c>
      <c r="C65" s="10">
        <f t="shared" ref="C65:X65" si="14">MEDIAN(C7:C61)</f>
        <v>14.210504241058343</v>
      </c>
      <c r="D65" s="10">
        <f t="shared" si="14"/>
        <v>14.766588949618164</v>
      </c>
      <c r="E65" s="10">
        <f t="shared" ref="E65:G65" si="15">MEDIAN(E7:E61)</f>
        <v>14.863032429310826</v>
      </c>
      <c r="F65" s="10">
        <f t="shared" si="15"/>
        <v>14.494748731228214</v>
      </c>
      <c r="G65" s="10">
        <f t="shared" si="15"/>
        <v>15.019667226273537</v>
      </c>
      <c r="H65" s="57">
        <f t="shared" si="14"/>
        <v>0.28232348796745121</v>
      </c>
      <c r="I65" s="58"/>
      <c r="J65" s="10">
        <f t="shared" si="14"/>
        <v>11.464640423060818</v>
      </c>
      <c r="K65" s="10">
        <f t="shared" si="14"/>
        <v>11.173590552116117</v>
      </c>
      <c r="L65" s="10">
        <f t="shared" si="14"/>
        <v>11.674254994137646</v>
      </c>
      <c r="M65" s="10">
        <f t="shared" ref="M65:O65" si="16">MEDIAN(M7:M61)</f>
        <v>11.576867884726587</v>
      </c>
      <c r="N65" s="10">
        <f t="shared" si="16"/>
        <v>11.330538426779464</v>
      </c>
      <c r="O65" s="10">
        <f t="shared" si="16"/>
        <v>11.820488765871184</v>
      </c>
      <c r="P65" s="57">
        <f t="shared" si="14"/>
        <v>0.14009640750781216</v>
      </c>
      <c r="Q65" s="58"/>
      <c r="R65" s="10">
        <f t="shared" si="14"/>
        <v>2.9812966590332972</v>
      </c>
      <c r="S65" s="10">
        <f t="shared" si="14"/>
        <v>2.7284726974602806</v>
      </c>
      <c r="T65" s="10">
        <f t="shared" si="14"/>
        <v>3.2014655764148423</v>
      </c>
      <c r="U65" s="10">
        <f t="shared" ref="U65:W65" si="17">MEDIAN(U7:U61)</f>
        <v>3.202187173216787</v>
      </c>
      <c r="V65" s="10">
        <f t="shared" si="17"/>
        <v>2.9231542320915356</v>
      </c>
      <c r="W65" s="10">
        <f t="shared" si="17"/>
        <v>3.48799693119265</v>
      </c>
      <c r="X65" s="57">
        <f t="shared" si="14"/>
        <v>0.20890574532034334</v>
      </c>
      <c r="Y65" s="58"/>
    </row>
    <row r="66" spans="1:25" ht="18.75" customHeight="1" x14ac:dyDescent="0.15">
      <c r="A66" s="89" t="s">
        <v>63</v>
      </c>
      <c r="B66" s="11">
        <f>AVERAGE(B7:B61)</f>
        <v>14.512240524913357</v>
      </c>
      <c r="C66" s="11">
        <f t="shared" ref="C66:X66" si="18">AVERAGE(C7:C61)</f>
        <v>14.203702882698252</v>
      </c>
      <c r="D66" s="11">
        <f t="shared" si="18"/>
        <v>14.820778167128458</v>
      </c>
      <c r="E66" s="11">
        <f t="shared" ref="E66:G66" si="19">AVERAGE(E7:E61)</f>
        <v>14.808038144290066</v>
      </c>
      <c r="F66" s="11">
        <f t="shared" si="19"/>
        <v>14.506492780298977</v>
      </c>
      <c r="G66" s="11">
        <f t="shared" si="19"/>
        <v>15.109583508281151</v>
      </c>
      <c r="H66" s="59">
        <f t="shared" si="18"/>
        <v>0.29579761937670929</v>
      </c>
      <c r="I66" s="60"/>
      <c r="J66" s="11">
        <f t="shared" si="18"/>
        <v>11.495929741908663</v>
      </c>
      <c r="K66" s="11">
        <f t="shared" si="18"/>
        <v>11.185972447069972</v>
      </c>
      <c r="L66" s="11">
        <f t="shared" si="18"/>
        <v>11.805887036747356</v>
      </c>
      <c r="M66" s="11">
        <f t="shared" ref="M66:O66" si="20">AVERAGE(M7:M61)</f>
        <v>11.56402208059087</v>
      </c>
      <c r="N66" s="11">
        <f t="shared" si="20"/>
        <v>11.266612422291349</v>
      </c>
      <c r="O66" s="11">
        <f t="shared" si="20"/>
        <v>11.861431738890394</v>
      </c>
      <c r="P66" s="59">
        <f t="shared" si="18"/>
        <v>6.8092338682202491E-2</v>
      </c>
      <c r="Q66" s="60"/>
      <c r="R66" s="11">
        <f t="shared" si="18"/>
        <v>3.0163107830046894</v>
      </c>
      <c r="S66" s="11">
        <f t="shared" si="18"/>
        <v>2.7858843707780991</v>
      </c>
      <c r="T66" s="11">
        <f t="shared" si="18"/>
        <v>3.2467371952312769</v>
      </c>
      <c r="U66" s="11">
        <f t="shared" ref="U66:W66" si="21">AVERAGE(U7:U61)</f>
        <v>3.2440160636991968</v>
      </c>
      <c r="V66" s="11">
        <f t="shared" si="21"/>
        <v>3.0194594508112789</v>
      </c>
      <c r="W66" s="11">
        <f t="shared" si="21"/>
        <v>3.4685726765871143</v>
      </c>
      <c r="X66" s="59">
        <f t="shared" si="18"/>
        <v>0.22770528069450668</v>
      </c>
      <c r="Y66" s="60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11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1-①25年男</vt:lpstr>
      <vt:lpstr>1-②25年女</vt:lpstr>
      <vt:lpstr>2-①65歳男（推移）</vt:lpstr>
      <vt:lpstr>2-②65歳女（推移）</vt:lpstr>
      <vt:lpstr>2-③75歳男（推移）</vt:lpstr>
      <vt:lpstr>2-④75歳女（推移） </vt:lpstr>
      <vt:lpstr>'1-①25年男'!Print_Area</vt:lpstr>
      <vt:lpstr>'1-②25年女'!Print_Area</vt:lpstr>
      <vt:lpstr>'1-①25年男'!Print_Titles</vt:lpstr>
      <vt:lpstr>'1-②25年女'!Print_Titles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2017-03-27T06:32:40Z</cp:lastPrinted>
  <dcterms:created xsi:type="dcterms:W3CDTF">2014-11-17T04:48:09Z</dcterms:created>
  <dcterms:modified xsi:type="dcterms:W3CDTF">2017-03-27T06:42:16Z</dcterms:modified>
</cp:coreProperties>
</file>