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PCV002FST01.dpc.pref.chiba.lg.jp\13080_医療整備課$\02_室班フォルダ\看護師確保推進室\★01看護関係事業\◎06その他の事業\★看護職員業務従事届\R02　従事者届\★00看護の現況\千葉県HP公表\"/>
    </mc:Choice>
  </mc:AlternateContent>
  <bookViews>
    <workbookView xWindow="0" yWindow="0" windowWidth="20490" windowHeight="8115"/>
  </bookViews>
  <sheets>
    <sheet name="職種別年齢構成　就業看護職員数（実人員）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13" i="1" l="1"/>
  <c r="B12" i="1"/>
  <c r="B11" i="1"/>
  <c r="B10" i="1"/>
  <c r="B9" i="1"/>
  <c r="B8" i="1"/>
  <c r="B7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6" i="1" l="1"/>
</calcChain>
</file>

<file path=xl/sharedStrings.xml><?xml version="1.0" encoding="utf-8"?>
<sst xmlns="http://schemas.openxmlformats.org/spreadsheetml/2006/main" count="26" uniqueCount="26">
  <si>
    <t>表１　職種別年齢構成　就業看護職員数（実人員）</t>
    <rPh sb="0" eb="1">
      <t>ヒョウ</t>
    </rPh>
    <rPh sb="3" eb="6">
      <t>ショクシュベツ</t>
    </rPh>
    <rPh sb="6" eb="8">
      <t>ネンレイ</t>
    </rPh>
    <rPh sb="8" eb="10">
      <t>コウセイ</t>
    </rPh>
    <rPh sb="11" eb="13">
      <t>シュウギョウ</t>
    </rPh>
    <rPh sb="13" eb="15">
      <t>カンゴ</t>
    </rPh>
    <rPh sb="15" eb="17">
      <t>ショクイン</t>
    </rPh>
    <rPh sb="17" eb="18">
      <t>スウ</t>
    </rPh>
    <rPh sb="19" eb="20">
      <t>ジツ</t>
    </rPh>
    <rPh sb="20" eb="22">
      <t>ジンイン</t>
    </rPh>
    <phoneticPr fontId="2"/>
  </si>
  <si>
    <t>令和2年12月31日現在</t>
    <rPh sb="0" eb="1">
      <t>レイ</t>
    </rPh>
    <rPh sb="1" eb="2">
      <t>ワ</t>
    </rPh>
    <phoneticPr fontId="5"/>
  </si>
  <si>
    <t xml:space="preserve"> </t>
    <phoneticPr fontId="2"/>
  </si>
  <si>
    <t>就業者</t>
    <rPh sb="0" eb="3">
      <t>シュウギョウシャ</t>
    </rPh>
    <phoneticPr fontId="2"/>
  </si>
  <si>
    <t>年　　　齢</t>
    <rPh sb="0" eb="1">
      <t>ネン</t>
    </rPh>
    <rPh sb="4" eb="5">
      <t>ヨワイ</t>
    </rPh>
    <phoneticPr fontId="2"/>
  </si>
  <si>
    <t>19以下</t>
    <rPh sb="2" eb="4">
      <t>イカ</t>
    </rPh>
    <phoneticPr fontId="2"/>
  </si>
  <si>
    <t>20～24</t>
    <phoneticPr fontId="2"/>
  </si>
  <si>
    <t>25～29</t>
    <phoneticPr fontId="2"/>
  </si>
  <si>
    <t>30～34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</si>
  <si>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</si>
  <si>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</si>
  <si>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</si>
  <si>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</si>
  <si>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</si>
  <si>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</si>
  <si>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</si>
  <si>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70～74</t>
    <phoneticPr fontId="2"/>
  </si>
  <si>
    <t>75～79</t>
    <phoneticPr fontId="2"/>
  </si>
  <si>
    <t>80～84</t>
    <phoneticPr fontId="2"/>
  </si>
  <si>
    <t>85以上</t>
    <rPh sb="2" eb="4">
      <t>イジョウ</t>
    </rPh>
    <phoneticPr fontId="2"/>
  </si>
  <si>
    <t>合　　計</t>
    <rPh sb="0" eb="1">
      <t>ゴウ</t>
    </rPh>
    <rPh sb="3" eb="4">
      <t>ケイ</t>
    </rPh>
    <phoneticPr fontId="2"/>
  </si>
  <si>
    <t>保健師</t>
    <rPh sb="0" eb="3">
      <t>ホケンシ</t>
    </rPh>
    <phoneticPr fontId="2"/>
  </si>
  <si>
    <t>助産師</t>
    <rPh sb="0" eb="3">
      <t>ジョサンシ</t>
    </rPh>
    <phoneticPr fontId="2"/>
  </si>
  <si>
    <t>看護師</t>
    <rPh sb="0" eb="3">
      <t>カンゴシ</t>
    </rPh>
    <phoneticPr fontId="2"/>
  </si>
  <si>
    <t>准看護師</t>
    <rPh sb="0" eb="1">
      <t>ジュン</t>
    </rPh>
    <rPh sb="1" eb="4">
      <t>カンゴシ</t>
    </rPh>
    <phoneticPr fontId="2"/>
  </si>
  <si>
    <t>注：下段は男性保健師、看護師及び准看護師の再掲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</si>
</sst>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\(#,##0\)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1" fillId="0" borderId="0" xfId="0" applyFont="1">
      <alignment vertical="center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176" fontId="6" fillId="0" borderId="10" xfId="0" applyNumberFormat="1" applyFont="1" applyBorder="1" applyProtection="1">
      <alignment vertical="center"/>
      <protection hidden="1"/>
    </xf>
    <xf numFmtId="176" fontId="6" fillId="0" borderId="11" xfId="0" applyNumberFormat="1" applyFont="1" applyBorder="1" applyProtection="1">
      <alignment vertical="center"/>
      <protection hidden="1"/>
    </xf>
    <xf numFmtId="177" fontId="6" fillId="0" borderId="12" xfId="0" applyNumberFormat="1" applyFont="1" applyBorder="1" applyProtection="1">
      <alignment vertical="center"/>
      <protection hidden="1"/>
    </xf>
    <xf numFmtId="177" fontId="6" fillId="0" borderId="13" xfId="0" applyNumberFormat="1" applyFont="1" applyBorder="1" applyProtection="1">
      <alignment vertical="center"/>
      <protection hidden="1"/>
    </xf>
    <xf numFmtId="176" fontId="6" fillId="0" borderId="14" xfId="0" applyNumberFormat="1" applyFont="1" applyBorder="1" applyProtection="1">
      <alignment vertical="center"/>
      <protection hidden="1"/>
    </xf>
    <xf numFmtId="177" fontId="6" fillId="0" borderId="15" xfId="0" applyNumberFormat="1" applyFont="1" applyBorder="1" applyProtection="1">
      <alignment vertical="center"/>
      <protection hidden="1"/>
    </xf>
    <xf numFmtId="0" fontId="6" fillId="0" borderId="6" xfId="0" applyFont="1" applyBorder="1" applyAlignment="1" applyProtection="1">
      <alignment horizontal="center" vertical="center"/>
      <protection hidden="1"/>
    </xf>
    <xf numFmtId="177" fontId="6" fillId="0" borderId="17" xfId="0" applyNumberFormat="1" applyFont="1" applyBorder="1" applyProtection="1">
      <alignment vertical="center"/>
      <protection hidden="1"/>
    </xf>
    <xf numFmtId="177" fontId="6" fillId="0" borderId="18" xfId="0" applyNumberFormat="1" applyFont="1" applyBorder="1" applyProtection="1">
      <alignment vertical="center"/>
      <protection hidden="1"/>
    </xf>
    <xf numFmtId="177" fontId="6" fillId="0" borderId="19" xfId="0" applyNumberFormat="1" applyFont="1" applyBorder="1" applyProtection="1">
      <alignment vertical="center"/>
      <protection hidden="1"/>
    </xf>
    <xf numFmtId="0" fontId="6" fillId="0" borderId="6" xfId="0" applyFont="1" applyBorder="1" applyAlignment="1" applyProtection="1">
      <alignment horizontal="center" vertical="center"/>
      <protection hidden="1"/>
    </xf>
    <xf numFmtId="0" fontId="6" fillId="0" borderId="16" xfId="0" applyFont="1" applyBorder="1" applyAlignment="1" applyProtection="1">
      <alignment horizontal="center" vertical="center"/>
      <protection hidden="1"/>
    </xf>
    <xf numFmtId="176" fontId="7" fillId="0" borderId="0" xfId="0" applyNumberFormat="1" applyFont="1">
      <alignment vertic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Q14"/>
  <sheetViews>
    <sheetView showGridLines="0" tabSelected="1" workbookViewId="0">
      <selection activeCell="B5" sqref="B5"/>
    </sheetView>
  </sheetViews>
  <sheetFormatPr defaultRowHeight="13.5" x14ac:dyDescent="0.4"/>
  <cols>
    <col min="1" max="1" width="10" style="3" customWidth="1"/>
    <col min="2" max="2" width="9.75" style="3" customWidth="1"/>
    <col min="3" max="17" width="7.75" style="3" customWidth="1"/>
    <col min="18" max="16384" width="9" style="3"/>
  </cols>
  <sheetData>
    <row r="1" spans="1:17" ht="14.25" x14ac:dyDescent="0.4">
      <c r="A1" s="1" t="s">
        <v>0</v>
      </c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0" t="s">
        <v>1</v>
      </c>
      <c r="P2" s="20"/>
      <c r="Q2" s="20"/>
    </row>
    <row r="3" spans="1:17" ht="18" customHeight="1" x14ac:dyDescent="0.4">
      <c r="A3" s="21" t="s">
        <v>2</v>
      </c>
      <c r="B3" s="22" t="s">
        <v>3</v>
      </c>
      <c r="C3" s="22" t="s">
        <v>4</v>
      </c>
      <c r="D3" s="22"/>
      <c r="E3" s="22"/>
      <c r="F3" s="22"/>
      <c r="G3" s="22"/>
      <c r="H3" s="22"/>
      <c r="I3" s="22"/>
      <c r="J3" s="22"/>
      <c r="K3" s="22"/>
      <c r="L3" s="22"/>
      <c r="M3" s="24"/>
      <c r="N3" s="24"/>
      <c r="O3" s="24"/>
      <c r="P3" s="24"/>
      <c r="Q3" s="25"/>
    </row>
    <row r="4" spans="1:17" ht="18" customHeight="1" x14ac:dyDescent="0.4">
      <c r="A4" s="17"/>
      <c r="B4" s="23"/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5" t="s">
        <v>15</v>
      </c>
      <c r="N4" s="5" t="s">
        <v>16</v>
      </c>
      <c r="O4" s="5" t="s">
        <v>17</v>
      </c>
      <c r="P4" s="5" t="s">
        <v>18</v>
      </c>
      <c r="Q4" s="6" t="s">
        <v>19</v>
      </c>
    </row>
    <row r="5" spans="1:17" ht="21.75" customHeight="1" x14ac:dyDescent="0.4">
      <c r="A5" s="17" t="s">
        <v>20</v>
      </c>
      <c r="B5" s="7">
        <f>SUM(C5:Q5)</f>
        <v>61122</v>
      </c>
      <c r="C5" s="7">
        <f>C7+C9+C10+C12</f>
        <v>0</v>
      </c>
      <c r="D5" s="7">
        <f t="shared" ref="D5:Q5" si="0">D7+D9+D10+D12</f>
        <v>5111</v>
      </c>
      <c r="E5" s="7">
        <f t="shared" si="0"/>
        <v>7656</v>
      </c>
      <c r="F5" s="7">
        <f t="shared" si="0"/>
        <v>5868</v>
      </c>
      <c r="G5" s="7">
        <f t="shared" si="0"/>
        <v>6575</v>
      </c>
      <c r="H5" s="7">
        <f t="shared" si="0"/>
        <v>8147</v>
      </c>
      <c r="I5" s="7">
        <f t="shared" si="0"/>
        <v>8210</v>
      </c>
      <c r="J5" s="7">
        <f t="shared" si="0"/>
        <v>7144</v>
      </c>
      <c r="K5" s="7">
        <f t="shared" si="0"/>
        <v>5522</v>
      </c>
      <c r="L5" s="7">
        <f t="shared" si="0"/>
        <v>3427</v>
      </c>
      <c r="M5" s="7">
        <f t="shared" si="0"/>
        <v>2048</v>
      </c>
      <c r="N5" s="7">
        <f t="shared" si="0"/>
        <v>1069</v>
      </c>
      <c r="O5" s="7">
        <f t="shared" si="0"/>
        <v>254</v>
      </c>
      <c r="P5" s="7">
        <f t="shared" si="0"/>
        <v>73</v>
      </c>
      <c r="Q5" s="8">
        <f t="shared" si="0"/>
        <v>18</v>
      </c>
    </row>
    <row r="6" spans="1:17" ht="21.75" customHeight="1" x14ac:dyDescent="0.4">
      <c r="A6" s="17"/>
      <c r="B6" s="9">
        <f>SUM(C6:Q6)</f>
        <v>4537</v>
      </c>
      <c r="C6" s="9">
        <f t="shared" ref="C6:Q6" si="1">C8+C11+C13</f>
        <v>0</v>
      </c>
      <c r="D6" s="9">
        <f t="shared" si="1"/>
        <v>442</v>
      </c>
      <c r="E6" s="9">
        <f t="shared" si="1"/>
        <v>858</v>
      </c>
      <c r="F6" s="9">
        <f t="shared" si="1"/>
        <v>776</v>
      </c>
      <c r="G6" s="9">
        <f t="shared" si="1"/>
        <v>678</v>
      </c>
      <c r="H6" s="9">
        <f t="shared" si="1"/>
        <v>620</v>
      </c>
      <c r="I6" s="9">
        <f t="shared" si="1"/>
        <v>503</v>
      </c>
      <c r="J6" s="9">
        <f t="shared" si="1"/>
        <v>262</v>
      </c>
      <c r="K6" s="9">
        <f t="shared" si="1"/>
        <v>199</v>
      </c>
      <c r="L6" s="9">
        <f t="shared" si="1"/>
        <v>115</v>
      </c>
      <c r="M6" s="9">
        <f t="shared" si="1"/>
        <v>52</v>
      </c>
      <c r="N6" s="9">
        <f t="shared" si="1"/>
        <v>24</v>
      </c>
      <c r="O6" s="9">
        <f t="shared" si="1"/>
        <v>5</v>
      </c>
      <c r="P6" s="9">
        <f t="shared" si="1"/>
        <v>1</v>
      </c>
      <c r="Q6" s="10">
        <f t="shared" si="1"/>
        <v>2</v>
      </c>
    </row>
    <row r="7" spans="1:17" ht="21.75" customHeight="1" x14ac:dyDescent="0.4">
      <c r="A7" s="17" t="s">
        <v>21</v>
      </c>
      <c r="B7" s="7">
        <f>SUM(C7:Q7)</f>
        <v>2124</v>
      </c>
      <c r="C7" s="7">
        <v>0</v>
      </c>
      <c r="D7" s="7">
        <v>69</v>
      </c>
      <c r="E7" s="7">
        <v>209</v>
      </c>
      <c r="F7" s="7">
        <v>260</v>
      </c>
      <c r="G7" s="7">
        <v>315</v>
      </c>
      <c r="H7" s="7">
        <v>346</v>
      </c>
      <c r="I7" s="7">
        <v>281</v>
      </c>
      <c r="J7" s="7">
        <v>256</v>
      </c>
      <c r="K7" s="7">
        <v>204</v>
      </c>
      <c r="L7" s="7">
        <v>107</v>
      </c>
      <c r="M7" s="11">
        <v>54</v>
      </c>
      <c r="N7" s="11">
        <v>17</v>
      </c>
      <c r="O7" s="11">
        <v>5</v>
      </c>
      <c r="P7" s="11">
        <v>1</v>
      </c>
      <c r="Q7" s="8">
        <v>0</v>
      </c>
    </row>
    <row r="8" spans="1:17" ht="21.75" customHeight="1" x14ac:dyDescent="0.4">
      <c r="A8" s="17"/>
      <c r="B8" s="9">
        <f t="shared" ref="B8:B13" si="2">SUM(C8:Q8)</f>
        <v>71</v>
      </c>
      <c r="C8" s="9">
        <v>0</v>
      </c>
      <c r="D8" s="9">
        <v>6</v>
      </c>
      <c r="E8" s="9">
        <v>16</v>
      </c>
      <c r="F8" s="9">
        <v>17</v>
      </c>
      <c r="G8" s="9">
        <v>10</v>
      </c>
      <c r="H8" s="9">
        <v>7</v>
      </c>
      <c r="I8" s="9">
        <v>9</v>
      </c>
      <c r="J8" s="9">
        <v>3</v>
      </c>
      <c r="K8" s="9">
        <v>1</v>
      </c>
      <c r="L8" s="9">
        <v>1</v>
      </c>
      <c r="M8" s="12">
        <v>1</v>
      </c>
      <c r="N8" s="12">
        <v>0</v>
      </c>
      <c r="O8" s="12">
        <v>0</v>
      </c>
      <c r="P8" s="12">
        <v>0</v>
      </c>
      <c r="Q8" s="10">
        <v>0</v>
      </c>
    </row>
    <row r="9" spans="1:17" ht="21.75" customHeight="1" x14ac:dyDescent="0.4">
      <c r="A9" s="13" t="s">
        <v>22</v>
      </c>
      <c r="B9" s="7">
        <f t="shared" si="2"/>
        <v>1583</v>
      </c>
      <c r="C9" s="7">
        <v>0</v>
      </c>
      <c r="D9" s="7">
        <v>73</v>
      </c>
      <c r="E9" s="7">
        <v>200</v>
      </c>
      <c r="F9" s="7">
        <v>181</v>
      </c>
      <c r="G9" s="7">
        <v>186</v>
      </c>
      <c r="H9" s="7">
        <v>213</v>
      </c>
      <c r="I9" s="7">
        <v>262</v>
      </c>
      <c r="J9" s="7">
        <v>191</v>
      </c>
      <c r="K9" s="7">
        <v>141</v>
      </c>
      <c r="L9" s="7">
        <v>80</v>
      </c>
      <c r="M9" s="11">
        <v>35</v>
      </c>
      <c r="N9" s="11">
        <v>16</v>
      </c>
      <c r="O9" s="11">
        <v>4</v>
      </c>
      <c r="P9" s="11">
        <v>1</v>
      </c>
      <c r="Q9" s="8">
        <v>0</v>
      </c>
    </row>
    <row r="10" spans="1:17" ht="21.75" customHeight="1" x14ac:dyDescent="0.4">
      <c r="A10" s="17" t="s">
        <v>23</v>
      </c>
      <c r="B10" s="7">
        <f t="shared" si="2"/>
        <v>48391</v>
      </c>
      <c r="C10" s="7">
        <v>0</v>
      </c>
      <c r="D10" s="7">
        <v>4809</v>
      </c>
      <c r="E10" s="7">
        <v>6996</v>
      </c>
      <c r="F10" s="7">
        <v>5130</v>
      </c>
      <c r="G10" s="7">
        <v>5525</v>
      </c>
      <c r="H10" s="7">
        <v>6691</v>
      </c>
      <c r="I10" s="7">
        <v>6504</v>
      </c>
      <c r="J10" s="7">
        <v>5284</v>
      </c>
      <c r="K10" s="7">
        <v>3708</v>
      </c>
      <c r="L10" s="7">
        <v>2100</v>
      </c>
      <c r="M10" s="11">
        <v>1080</v>
      </c>
      <c r="N10" s="11">
        <v>444</v>
      </c>
      <c r="O10" s="11">
        <v>85</v>
      </c>
      <c r="P10" s="11">
        <v>18</v>
      </c>
      <c r="Q10" s="8">
        <v>17</v>
      </c>
    </row>
    <row r="11" spans="1:17" ht="21.75" customHeight="1" x14ac:dyDescent="0.4">
      <c r="A11" s="17"/>
      <c r="B11" s="9">
        <f t="shared" si="2"/>
        <v>3732</v>
      </c>
      <c r="C11" s="9">
        <v>0</v>
      </c>
      <c r="D11" s="9">
        <v>409</v>
      </c>
      <c r="E11" s="9">
        <v>796</v>
      </c>
      <c r="F11" s="9">
        <v>685</v>
      </c>
      <c r="G11" s="9">
        <v>564</v>
      </c>
      <c r="H11" s="9">
        <v>493</v>
      </c>
      <c r="I11" s="9">
        <v>376</v>
      </c>
      <c r="J11" s="9">
        <v>173</v>
      </c>
      <c r="K11" s="9">
        <v>125</v>
      </c>
      <c r="L11" s="9">
        <v>68</v>
      </c>
      <c r="M11" s="12">
        <v>28</v>
      </c>
      <c r="N11" s="12">
        <v>11</v>
      </c>
      <c r="O11" s="12">
        <v>2</v>
      </c>
      <c r="P11" s="12">
        <v>0</v>
      </c>
      <c r="Q11" s="10">
        <v>2</v>
      </c>
    </row>
    <row r="12" spans="1:17" ht="21.75" customHeight="1" x14ac:dyDescent="0.4">
      <c r="A12" s="17" t="s">
        <v>24</v>
      </c>
      <c r="B12" s="7">
        <f t="shared" si="2"/>
        <v>9024</v>
      </c>
      <c r="C12" s="7">
        <v>0</v>
      </c>
      <c r="D12" s="7">
        <v>160</v>
      </c>
      <c r="E12" s="7">
        <v>251</v>
      </c>
      <c r="F12" s="7">
        <v>297</v>
      </c>
      <c r="G12" s="7">
        <v>549</v>
      </c>
      <c r="H12" s="7">
        <v>897</v>
      </c>
      <c r="I12" s="7">
        <v>1163</v>
      </c>
      <c r="J12" s="7">
        <v>1413</v>
      </c>
      <c r="K12" s="7">
        <v>1469</v>
      </c>
      <c r="L12" s="7">
        <v>1140</v>
      </c>
      <c r="M12" s="11">
        <v>879</v>
      </c>
      <c r="N12" s="11">
        <v>592</v>
      </c>
      <c r="O12" s="11">
        <v>160</v>
      </c>
      <c r="P12" s="11">
        <v>53</v>
      </c>
      <c r="Q12" s="8">
        <v>1</v>
      </c>
    </row>
    <row r="13" spans="1:17" ht="21.75" customHeight="1" x14ac:dyDescent="0.4">
      <c r="A13" s="18"/>
      <c r="B13" s="14">
        <f t="shared" si="2"/>
        <v>734</v>
      </c>
      <c r="C13" s="14">
        <v>0</v>
      </c>
      <c r="D13" s="14">
        <v>27</v>
      </c>
      <c r="E13" s="14">
        <v>46</v>
      </c>
      <c r="F13" s="14">
        <v>74</v>
      </c>
      <c r="G13" s="14">
        <v>104</v>
      </c>
      <c r="H13" s="14">
        <v>120</v>
      </c>
      <c r="I13" s="14">
        <v>118</v>
      </c>
      <c r="J13" s="14">
        <v>86</v>
      </c>
      <c r="K13" s="14">
        <v>73</v>
      </c>
      <c r="L13" s="14">
        <v>46</v>
      </c>
      <c r="M13" s="15">
        <v>23</v>
      </c>
      <c r="N13" s="15">
        <v>13</v>
      </c>
      <c r="O13" s="15">
        <v>3</v>
      </c>
      <c r="P13" s="15">
        <v>1</v>
      </c>
      <c r="Q13" s="16">
        <v>0</v>
      </c>
    </row>
    <row r="14" spans="1:17" x14ac:dyDescent="0.4">
      <c r="A14" s="19" t="s">
        <v>25</v>
      </c>
      <c r="B14" s="19"/>
      <c r="C14" s="19"/>
      <c r="D14" s="19"/>
      <c r="E14" s="19"/>
      <c r="F14" s="19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</sheetData>
  <mergeCells count="9">
    <mergeCell ref="A10:A11"/>
    <mergeCell ref="A12:A13"/>
    <mergeCell ref="A14:F14"/>
    <mergeCell ref="O2:Q2"/>
    <mergeCell ref="A3:A4"/>
    <mergeCell ref="B3:B4"/>
    <mergeCell ref="C3:Q3"/>
    <mergeCell ref="A5:A6"/>
    <mergeCell ref="A7:A8"/>
  </mergeCells>
  <phoneticPr fontId="2"/>
  <pageMargins left="0.51181102362204722" right="0.51181102362204722" top="0.39370078740157483" bottom="0.3937007874015748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職種別年齢構成　就業看護職員数（実人員）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dcterms:created xsi:type="dcterms:W3CDTF">2022-01-27T02:11:12Z</dcterms:created>
  <dcterms:modified xsi:type="dcterms:W3CDTF">2022-01-27T05:00:27Z</dcterms:modified>
</cp:coreProperties>
</file>