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看護師確保推進室\★01看護関係事業\◎06その他の事業\★看護職員業務従事届\R02　従事者届\★00看護の現況\千葉県HP公表\"/>
    </mc:Choice>
  </mc:AlternateContent>
  <bookViews>
    <workbookView xWindow="0" yWindow="0" windowWidth="20490" windowHeight="8115"/>
  </bookViews>
  <sheets>
    <sheet name="就業場所別　看護職員数（実人員・常勤換算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I6" i="1"/>
  <c r="I32" i="1" s="1"/>
  <c r="H6" i="1"/>
  <c r="H32" i="1" s="1"/>
  <c r="G6" i="1"/>
  <c r="G32" i="1" s="1"/>
  <c r="F6" i="1"/>
  <c r="F32" i="1" s="1"/>
  <c r="E6" i="1"/>
  <c r="E32" i="1" s="1"/>
  <c r="D6" i="1"/>
  <c r="D32" i="1" s="1"/>
  <c r="C6" i="1"/>
  <c r="C32" i="1" s="1"/>
  <c r="B6" i="1"/>
  <c r="B32" i="1" s="1"/>
  <c r="D21" i="1" l="1"/>
  <c r="H21" i="1"/>
  <c r="D22" i="1"/>
  <c r="H22" i="1"/>
  <c r="D23" i="1"/>
  <c r="H23" i="1"/>
  <c r="D24" i="1"/>
  <c r="H24" i="1"/>
  <c r="H25" i="1"/>
  <c r="D26" i="1"/>
  <c r="H26" i="1"/>
  <c r="D27" i="1"/>
  <c r="H27" i="1"/>
  <c r="D28" i="1"/>
  <c r="H28" i="1"/>
  <c r="D29" i="1"/>
  <c r="H29" i="1"/>
  <c r="D30" i="1"/>
  <c r="H30" i="1"/>
  <c r="D31" i="1"/>
  <c r="H31" i="1"/>
  <c r="E21" i="1"/>
  <c r="I21" i="1"/>
  <c r="E22" i="1"/>
  <c r="I22" i="1"/>
  <c r="E23" i="1"/>
  <c r="I23" i="1"/>
  <c r="E24" i="1"/>
  <c r="I24" i="1"/>
  <c r="I25" i="1"/>
  <c r="E26" i="1"/>
  <c r="I26" i="1"/>
  <c r="E27" i="1"/>
  <c r="I27" i="1"/>
  <c r="E28" i="1"/>
  <c r="I28" i="1"/>
  <c r="E29" i="1"/>
  <c r="I29" i="1"/>
  <c r="E30" i="1"/>
  <c r="I30" i="1"/>
  <c r="E31" i="1"/>
  <c r="I31" i="1"/>
  <c r="B21" i="1"/>
  <c r="F21" i="1"/>
  <c r="B22" i="1"/>
  <c r="F22" i="1"/>
  <c r="B23" i="1"/>
  <c r="F23" i="1"/>
  <c r="B24" i="1"/>
  <c r="F24" i="1"/>
  <c r="B25" i="1"/>
  <c r="F25" i="1"/>
  <c r="B26" i="1"/>
  <c r="F26" i="1"/>
  <c r="B27" i="1"/>
  <c r="F27" i="1"/>
  <c r="B28" i="1"/>
  <c r="F28" i="1"/>
  <c r="B29" i="1"/>
  <c r="F29" i="1"/>
  <c r="B30" i="1"/>
  <c r="F30" i="1"/>
  <c r="B31" i="1"/>
  <c r="F31" i="1"/>
  <c r="C21" i="1"/>
  <c r="G21" i="1"/>
  <c r="C22" i="1"/>
  <c r="G22" i="1"/>
  <c r="C23" i="1"/>
  <c r="G23" i="1"/>
  <c r="C24" i="1"/>
  <c r="G24" i="1"/>
  <c r="C25" i="1"/>
  <c r="G25" i="1"/>
  <c r="C26" i="1"/>
  <c r="G26" i="1"/>
  <c r="C27" i="1"/>
  <c r="G27" i="1"/>
  <c r="C28" i="1"/>
  <c r="G28" i="1"/>
  <c r="C29" i="1"/>
  <c r="G29" i="1"/>
  <c r="C30" i="1"/>
  <c r="G30" i="1"/>
  <c r="C31" i="1"/>
  <c r="G31" i="1"/>
  <c r="F20" i="1" l="1"/>
  <c r="B20" i="1"/>
  <c r="I20" i="1"/>
  <c r="G20" i="1"/>
  <c r="E20" i="1"/>
  <c r="H20" i="1"/>
  <c r="C20" i="1"/>
  <c r="D20" i="1"/>
</calcChain>
</file>

<file path=xl/sharedStrings.xml><?xml version="1.0" encoding="utf-8"?>
<sst xmlns="http://schemas.openxmlformats.org/spreadsheetml/2006/main" count="47" uniqueCount="27">
  <si>
    <t>表3　就業場所別　看護職員数（実人員・常勤換算）</t>
    <rPh sb="0" eb="1">
      <t>ヒョウ</t>
    </rPh>
    <rPh sb="3" eb="5">
      <t>シュウギョウ</t>
    </rPh>
    <rPh sb="5" eb="7">
      <t>バショ</t>
    </rPh>
    <rPh sb="7" eb="8">
      <t>ベツ</t>
    </rPh>
    <rPh sb="9" eb="11">
      <t>カンゴ</t>
    </rPh>
    <rPh sb="11" eb="13">
      <t>ショクイン</t>
    </rPh>
    <rPh sb="13" eb="14">
      <t>スウ</t>
    </rPh>
    <rPh sb="15" eb="16">
      <t>ジツ</t>
    </rPh>
    <rPh sb="16" eb="18">
      <t>ジンイン</t>
    </rPh>
    <rPh sb="19" eb="21">
      <t>ジョウキン</t>
    </rPh>
    <rPh sb="21" eb="23">
      <t>カンサン</t>
    </rPh>
    <phoneticPr fontId="2"/>
  </si>
  <si>
    <t>令和2年12月31日現在</t>
    <rPh sb="0" eb="1">
      <t>レイ</t>
    </rPh>
    <rPh sb="1" eb="2">
      <t>ワ</t>
    </rPh>
    <phoneticPr fontId="5"/>
  </si>
  <si>
    <t xml:space="preserve"> </t>
    <phoneticPr fontId="2"/>
  </si>
  <si>
    <t>保健師</t>
    <rPh sb="0" eb="3">
      <t>ホケンシ</t>
    </rPh>
    <phoneticPr fontId="2"/>
  </si>
  <si>
    <t>助産師</t>
    <rPh sb="0" eb="3">
      <t>ジョサンシ</t>
    </rPh>
    <phoneticPr fontId="2"/>
  </si>
  <si>
    <t>看護師</t>
    <rPh sb="0" eb="3">
      <t>カンゴシ</t>
    </rPh>
    <phoneticPr fontId="2"/>
  </si>
  <si>
    <t>准看護師</t>
    <rPh sb="0" eb="1">
      <t>ジュン</t>
    </rPh>
    <rPh sb="1" eb="4">
      <t>カンゴシ</t>
    </rPh>
    <phoneticPr fontId="2"/>
  </si>
  <si>
    <t>実人員</t>
    <rPh sb="0" eb="1">
      <t>ジツ</t>
    </rPh>
    <rPh sb="1" eb="3">
      <t>ジンイン</t>
    </rPh>
    <phoneticPr fontId="2"/>
  </si>
  <si>
    <t>常勤換算</t>
    <rPh sb="0" eb="2">
      <t>ジョウキン</t>
    </rPh>
    <rPh sb="2" eb="4">
      <t>カンサン</t>
    </rPh>
    <phoneticPr fontId="2"/>
  </si>
  <si>
    <t>実人員・常勤換算（人）</t>
    <rPh sb="0" eb="1">
      <t>ジツ</t>
    </rPh>
    <rPh sb="1" eb="3">
      <t>ジンイン</t>
    </rPh>
    <rPh sb="4" eb="6">
      <t>ジョウキン</t>
    </rPh>
    <rPh sb="6" eb="8">
      <t>カンサン</t>
    </rPh>
    <rPh sb="9" eb="10">
      <t>ヒト</t>
    </rPh>
    <phoneticPr fontId="2"/>
  </si>
  <si>
    <t>計</t>
    <rPh sb="0" eb="1">
      <t>ケイ</t>
    </rPh>
    <phoneticPr fontId="2"/>
  </si>
  <si>
    <t>病院</t>
    <rPh sb="0" eb="2">
      <t>ビョウイン</t>
    </rPh>
    <phoneticPr fontId="2"/>
  </si>
  <si>
    <t>診療所</t>
    <rPh sb="0" eb="2">
      <t>シンリョウ</t>
    </rPh>
    <rPh sb="2" eb="3">
      <t>ショ</t>
    </rPh>
    <phoneticPr fontId="2"/>
  </si>
  <si>
    <t>助産所</t>
    <rPh sb="0" eb="2">
      <t>ジョサン</t>
    </rPh>
    <rPh sb="2" eb="3">
      <t>ショ</t>
    </rPh>
    <phoneticPr fontId="2"/>
  </si>
  <si>
    <t>訪問看護ステーション</t>
    <rPh sb="0" eb="2">
      <t>ホウモン</t>
    </rPh>
    <rPh sb="2" eb="4">
      <t>カンゴ</t>
    </rPh>
    <phoneticPr fontId="2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</si>
  <si>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2"/>
  </si>
  <si>
    <t>-</t>
    <phoneticPr fontId="2"/>
  </si>
  <si>
    <t>社会福祉施設</t>
    <rPh sb="0" eb="2">
      <t>シャカイ</t>
    </rPh>
    <rPh sb="2" eb="4">
      <t>フクシ</t>
    </rPh>
    <rPh sb="4" eb="6">
      <t>シセツ</t>
    </rPh>
    <phoneticPr fontId="2"/>
  </si>
  <si>
    <t>保健所</t>
    <rPh sb="0" eb="2">
      <t>ホケン</t>
    </rPh>
    <rPh sb="2" eb="3">
      <t>ショ</t>
    </rPh>
    <phoneticPr fontId="2"/>
  </si>
  <si>
    <t>県</t>
    <rPh sb="0" eb="1">
      <t>ケン</t>
    </rPh>
    <phoneticPr fontId="2"/>
  </si>
  <si>
    <t>市町村</t>
    <rPh sb="0" eb="3">
      <t>シチョウソン</t>
    </rPh>
    <phoneticPr fontId="2"/>
  </si>
  <si>
    <t>事業所</t>
    <rPh sb="0" eb="3">
      <t>ジギョウショ</t>
    </rPh>
    <phoneticPr fontId="2"/>
  </si>
  <si>
    <t>看護専門学校・
養成所又は研究機関</t>
    <rPh sb="0" eb="2">
      <t>カンゴ</t>
    </rPh>
    <rPh sb="2" eb="4">
      <t>センモン</t>
    </rPh>
    <rPh sb="4" eb="6">
      <t>ガッコウ</t>
    </rPh>
    <rPh sb="8" eb="10">
      <t>ヨウセイ</t>
    </rPh>
    <rPh sb="10" eb="11">
      <t>ショ</t>
    </rPh>
    <rPh sb="11" eb="12">
      <t>マタ</t>
    </rPh>
    <rPh sb="13" eb="15">
      <t>ケンキュウ</t>
    </rPh>
    <rPh sb="15" eb="17">
      <t>キカン</t>
    </rPh>
    <phoneticPr fontId="2"/>
  </si>
  <si>
    <t>その他</t>
    <rPh sb="2" eb="3">
      <t>タ</t>
    </rPh>
    <phoneticPr fontId="2"/>
  </si>
  <si>
    <t>構成割合（％）</t>
    <rPh sb="0" eb="2">
      <t>コウセイ</t>
    </rPh>
    <rPh sb="2" eb="4">
      <t>ワリアイ</t>
    </rPh>
    <phoneticPr fontId="2"/>
  </si>
  <si>
    <t>注）「介護保険施設等」とは「介護老人保健施設」「介護医療院」「指定介護老人福祉施設」「居宅サービス事業所」及び「居宅介護支援事業
     所」をいう。</t>
    <rPh sb="24" eb="26">
      <t>カイゴ</t>
    </rPh>
    <rPh sb="26" eb="28">
      <t>イリョウ</t>
    </rPh>
    <rPh sb="28" eb="29">
      <t>イン</t>
    </rPh>
    <phoneticPr fontId="5"/>
  </si>
  <si>
    <t xml:space="preserve">注:構成割合の数値は四捨五入しているため、内訳の合計が「計」に合わない場合がある。
</t>
    <rPh sb="0" eb="1">
      <t>チュウ</t>
    </rPh>
    <rPh sb="2" eb="4">
      <t>コウセイ</t>
    </rPh>
    <rPh sb="28" eb="29">
      <t>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</si>
</sst>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_);[Red]\(0.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1" fillId="0" borderId="0" xfId="0" applyFont="1">
      <alignment vertical="center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Protection="1">
      <alignment vertical="center"/>
      <protection hidden="1"/>
    </xf>
    <xf numFmtId="0" fontId="1" fillId="0" borderId="5" xfId="0" applyFont="1" applyFill="1" applyBorder="1" applyProtection="1">
      <alignment vertical="center"/>
      <protection hidden="1"/>
    </xf>
    <xf numFmtId="176" fontId="1" fillId="0" borderId="6" xfId="0" applyNumberFormat="1" applyFont="1" applyFill="1" applyBorder="1" applyProtection="1">
      <alignment vertical="center"/>
      <protection hidden="1"/>
    </xf>
    <xf numFmtId="177" fontId="1" fillId="0" borderId="6" xfId="0" applyNumberFormat="1" applyFont="1" applyFill="1" applyBorder="1" applyProtection="1">
      <alignment vertical="center"/>
      <protection hidden="1"/>
    </xf>
    <xf numFmtId="176" fontId="1" fillId="0" borderId="6" xfId="0" applyNumberFormat="1" applyFont="1" applyFill="1" applyBorder="1" applyAlignment="1" applyProtection="1">
      <alignment horizontal="center" vertical="center"/>
      <protection hidden="1"/>
    </xf>
    <xf numFmtId="177" fontId="1" fillId="0" borderId="6" xfId="0" applyNumberFormat="1" applyFont="1" applyFill="1" applyBorder="1" applyAlignment="1" applyProtection="1">
      <alignment horizontal="center" vertical="center"/>
      <protection hidden="1"/>
    </xf>
    <xf numFmtId="0" fontId="6" fillId="0" borderId="5" xfId="0" applyFont="1" applyFill="1" applyBorder="1" applyAlignment="1" applyProtection="1">
      <alignment vertical="center" wrapText="1"/>
      <protection hidden="1"/>
    </xf>
    <xf numFmtId="0" fontId="1" fillId="0" borderId="7" xfId="0" applyFont="1" applyFill="1" applyBorder="1" applyProtection="1">
      <alignment vertical="center"/>
      <protection hidden="1"/>
    </xf>
    <xf numFmtId="176" fontId="1" fillId="0" borderId="8" xfId="0" applyNumberFormat="1" applyFont="1" applyFill="1" applyBorder="1" applyProtection="1">
      <alignment vertical="center"/>
      <protection hidden="1"/>
    </xf>
    <xf numFmtId="177" fontId="1" fillId="0" borderId="8" xfId="0" applyNumberFormat="1" applyFont="1" applyFill="1" applyBorder="1" applyProtection="1">
      <alignment vertical="center"/>
      <protection hidden="1"/>
    </xf>
    <xf numFmtId="0" fontId="1" fillId="0" borderId="3" xfId="0" applyFont="1" applyBorder="1" applyProtection="1">
      <alignment vertical="center"/>
      <protection hidden="1"/>
    </xf>
    <xf numFmtId="0" fontId="1" fillId="0" borderId="5" xfId="0" applyFont="1" applyBorder="1" applyProtection="1">
      <alignment vertical="center"/>
      <protection hidden="1"/>
    </xf>
    <xf numFmtId="178" fontId="1" fillId="0" borderId="6" xfId="0" applyNumberFormat="1" applyFont="1" applyBorder="1" applyProtection="1">
      <alignment vertical="center"/>
      <protection hidden="1"/>
    </xf>
    <xf numFmtId="178" fontId="1" fillId="0" borderId="6" xfId="0" applyNumberFormat="1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vertical="center" wrapText="1"/>
      <protection hidden="1"/>
    </xf>
    <xf numFmtId="0" fontId="1" fillId="0" borderId="7" xfId="0" applyFont="1" applyBorder="1" applyProtection="1">
      <alignment vertical="center"/>
      <protection hidden="1"/>
    </xf>
    <xf numFmtId="178" fontId="1" fillId="0" borderId="8" xfId="0" applyNumberFormat="1" applyFont="1" applyBorder="1" applyProtection="1">
      <alignment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176" fontId="1" fillId="0" borderId="4" xfId="0" applyNumberFormat="1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I35"/>
  <sheetViews>
    <sheetView showGridLines="0" tabSelected="1" zoomScaleNormal="100" workbookViewId="0">
      <selection activeCell="F1" sqref="F1"/>
    </sheetView>
  </sheetViews>
  <sheetFormatPr defaultRowHeight="13.5" x14ac:dyDescent="0.4"/>
  <cols>
    <col min="1" max="1" width="20.75" style="3" customWidth="1"/>
    <col min="2" max="9" width="9.625" style="3" customWidth="1"/>
    <col min="10" max="16384" width="9" style="3"/>
  </cols>
  <sheetData>
    <row r="1" spans="1:9" ht="18.75" x14ac:dyDescent="0.4">
      <c r="A1" s="1" t="s">
        <v>0</v>
      </c>
      <c r="B1" s="1"/>
      <c r="C1" s="1"/>
      <c r="D1" s="1"/>
      <c r="E1" s="1"/>
      <c r="F1" s="2"/>
      <c r="G1" s="1"/>
      <c r="H1" s="1"/>
      <c r="I1" s="1"/>
    </row>
    <row r="2" spans="1:9" x14ac:dyDescent="0.4">
      <c r="A2" s="1"/>
      <c r="B2" s="1"/>
      <c r="C2" s="1"/>
      <c r="D2" s="1"/>
      <c r="E2" s="1"/>
      <c r="F2" s="1"/>
      <c r="G2" s="27" t="s">
        <v>1</v>
      </c>
      <c r="H2" s="27"/>
      <c r="I2" s="27"/>
    </row>
    <row r="3" spans="1:9" x14ac:dyDescent="0.4">
      <c r="A3" s="28" t="s">
        <v>2</v>
      </c>
      <c r="B3" s="28" t="s">
        <v>3</v>
      </c>
      <c r="C3" s="28"/>
      <c r="D3" s="28" t="s">
        <v>4</v>
      </c>
      <c r="E3" s="28"/>
      <c r="F3" s="28" t="s">
        <v>5</v>
      </c>
      <c r="G3" s="28"/>
      <c r="H3" s="28" t="s">
        <v>6</v>
      </c>
      <c r="I3" s="28"/>
    </row>
    <row r="4" spans="1:9" x14ac:dyDescent="0.4">
      <c r="A4" s="28"/>
      <c r="B4" s="4" t="s">
        <v>7</v>
      </c>
      <c r="C4" s="4" t="s">
        <v>8</v>
      </c>
      <c r="D4" s="4" t="s">
        <v>7</v>
      </c>
      <c r="E4" s="4" t="s">
        <v>8</v>
      </c>
      <c r="F4" s="4" t="s">
        <v>7</v>
      </c>
      <c r="G4" s="4" t="s">
        <v>8</v>
      </c>
      <c r="H4" s="4" t="s">
        <v>7</v>
      </c>
      <c r="I4" s="4" t="s">
        <v>8</v>
      </c>
    </row>
    <row r="5" spans="1:9" ht="26.25" customHeight="1" x14ac:dyDescent="0.4">
      <c r="A5" s="5"/>
      <c r="B5" s="22" t="s">
        <v>9</v>
      </c>
      <c r="C5" s="22"/>
      <c r="D5" s="22"/>
      <c r="E5" s="22"/>
      <c r="F5" s="22"/>
      <c r="G5" s="22"/>
      <c r="H5" s="22"/>
      <c r="I5" s="22"/>
    </row>
    <row r="6" spans="1:9" ht="26.25" customHeight="1" x14ac:dyDescent="0.4">
      <c r="A6" s="6" t="s">
        <v>10</v>
      </c>
      <c r="B6" s="7">
        <f>SUM(B7:B18)</f>
        <v>2124</v>
      </c>
      <c r="C6" s="8">
        <f t="shared" ref="C6:I6" si="0">SUM(C7:C18)</f>
        <v>1849.9000000000015</v>
      </c>
      <c r="D6" s="7">
        <f t="shared" si="0"/>
        <v>1583</v>
      </c>
      <c r="E6" s="8">
        <f t="shared" si="0"/>
        <v>1371.9999999999989</v>
      </c>
      <c r="F6" s="7">
        <f t="shared" si="0"/>
        <v>48391</v>
      </c>
      <c r="G6" s="8">
        <f>SUM(G7:G18)</f>
        <v>43469.099999999773</v>
      </c>
      <c r="H6" s="7">
        <f t="shared" si="0"/>
        <v>9024</v>
      </c>
      <c r="I6" s="8">
        <f t="shared" si="0"/>
        <v>7799.0000000000109</v>
      </c>
    </row>
    <row r="7" spans="1:9" ht="26.25" customHeight="1" x14ac:dyDescent="0.4">
      <c r="A7" s="6" t="s">
        <v>11</v>
      </c>
      <c r="B7" s="7">
        <v>115</v>
      </c>
      <c r="C7" s="8">
        <v>100.3</v>
      </c>
      <c r="D7" s="7">
        <v>855</v>
      </c>
      <c r="E7" s="8">
        <v>788.19999999999902</v>
      </c>
      <c r="F7" s="7">
        <v>34234</v>
      </c>
      <c r="G7" s="8">
        <v>32152.299999999752</v>
      </c>
      <c r="H7" s="7">
        <v>4045</v>
      </c>
      <c r="I7" s="8">
        <v>3724.1000000000145</v>
      </c>
    </row>
    <row r="8" spans="1:9" ht="26.25" customHeight="1" x14ac:dyDescent="0.4">
      <c r="A8" s="6" t="s">
        <v>12</v>
      </c>
      <c r="B8" s="7">
        <v>66</v>
      </c>
      <c r="C8" s="8">
        <v>56.800000000000004</v>
      </c>
      <c r="D8" s="7">
        <v>441</v>
      </c>
      <c r="E8" s="8">
        <v>380.60000000000031</v>
      </c>
      <c r="F8" s="7">
        <v>6340</v>
      </c>
      <c r="G8" s="8">
        <v>4892.9000000000333</v>
      </c>
      <c r="H8" s="7">
        <v>2461</v>
      </c>
      <c r="I8" s="8">
        <v>1967.599999999996</v>
      </c>
    </row>
    <row r="9" spans="1:9" ht="26.25" customHeight="1" x14ac:dyDescent="0.4">
      <c r="A9" s="6" t="s">
        <v>13</v>
      </c>
      <c r="B9" s="7">
        <v>0</v>
      </c>
      <c r="C9" s="8">
        <v>0</v>
      </c>
      <c r="D9" s="7">
        <v>78</v>
      </c>
      <c r="E9" s="8">
        <v>67.599999999999994</v>
      </c>
      <c r="F9" s="7">
        <v>1</v>
      </c>
      <c r="G9" s="8">
        <v>0.5</v>
      </c>
      <c r="H9" s="7">
        <v>0</v>
      </c>
      <c r="I9" s="8">
        <v>0</v>
      </c>
    </row>
    <row r="10" spans="1:9" ht="26.25" customHeight="1" x14ac:dyDescent="0.4">
      <c r="A10" s="6" t="s">
        <v>14</v>
      </c>
      <c r="B10" s="7">
        <v>28</v>
      </c>
      <c r="C10" s="8">
        <v>18.7</v>
      </c>
      <c r="D10" s="7">
        <v>0</v>
      </c>
      <c r="E10" s="8">
        <v>0</v>
      </c>
      <c r="F10" s="7">
        <v>2043</v>
      </c>
      <c r="G10" s="8">
        <v>1745.399999999996</v>
      </c>
      <c r="H10" s="7">
        <v>167</v>
      </c>
      <c r="I10" s="8">
        <v>138.80000000000001</v>
      </c>
    </row>
    <row r="11" spans="1:9" ht="26.25" customHeight="1" x14ac:dyDescent="0.4">
      <c r="A11" s="6" t="s">
        <v>15</v>
      </c>
      <c r="B11" s="7">
        <v>45</v>
      </c>
      <c r="C11" s="8">
        <v>42.8</v>
      </c>
      <c r="D11" s="9" t="s">
        <v>16</v>
      </c>
      <c r="E11" s="10" t="s">
        <v>16</v>
      </c>
      <c r="F11" s="7">
        <v>3326</v>
      </c>
      <c r="G11" s="8">
        <v>2701.4999999999959</v>
      </c>
      <c r="H11" s="7">
        <v>2060</v>
      </c>
      <c r="I11" s="8">
        <v>1736.6999999999996</v>
      </c>
    </row>
    <row r="12" spans="1:9" ht="26.25" customHeight="1" x14ac:dyDescent="0.4">
      <c r="A12" s="6" t="s">
        <v>17</v>
      </c>
      <c r="B12" s="7">
        <v>24</v>
      </c>
      <c r="C12" s="8">
        <v>19.700000000000003</v>
      </c>
      <c r="D12" s="7">
        <v>1</v>
      </c>
      <c r="E12" s="8">
        <v>0.6</v>
      </c>
      <c r="F12" s="7">
        <v>691</v>
      </c>
      <c r="G12" s="8">
        <v>580.60000000000014</v>
      </c>
      <c r="H12" s="7">
        <v>201</v>
      </c>
      <c r="I12" s="8">
        <v>164.6</v>
      </c>
    </row>
    <row r="13" spans="1:9" ht="26.25" customHeight="1" x14ac:dyDescent="0.4">
      <c r="A13" s="6" t="s">
        <v>18</v>
      </c>
      <c r="B13" s="7">
        <v>290</v>
      </c>
      <c r="C13" s="8">
        <v>259.10000000000002</v>
      </c>
      <c r="D13" s="7">
        <v>18</v>
      </c>
      <c r="E13" s="8">
        <v>7.8000000000000007</v>
      </c>
      <c r="F13" s="7">
        <v>75</v>
      </c>
      <c r="G13" s="8">
        <v>40.000000000000014</v>
      </c>
      <c r="H13" s="7">
        <v>4</v>
      </c>
      <c r="I13" s="8">
        <v>2.4000000000000004</v>
      </c>
    </row>
    <row r="14" spans="1:9" ht="26.25" customHeight="1" x14ac:dyDescent="0.4">
      <c r="A14" s="6" t="s">
        <v>19</v>
      </c>
      <c r="B14" s="7">
        <v>39</v>
      </c>
      <c r="C14" s="8">
        <v>35.5</v>
      </c>
      <c r="D14" s="7">
        <v>0</v>
      </c>
      <c r="E14" s="8">
        <v>0</v>
      </c>
      <c r="F14" s="7">
        <v>155</v>
      </c>
      <c r="G14" s="8">
        <v>99.799999999999983</v>
      </c>
      <c r="H14" s="7">
        <v>4</v>
      </c>
      <c r="I14" s="8">
        <v>3</v>
      </c>
    </row>
    <row r="15" spans="1:9" ht="26.25" customHeight="1" x14ac:dyDescent="0.4">
      <c r="A15" s="6" t="s">
        <v>20</v>
      </c>
      <c r="B15" s="7">
        <v>1351</v>
      </c>
      <c r="C15" s="8">
        <v>1162.4000000000015</v>
      </c>
      <c r="D15" s="7">
        <v>104</v>
      </c>
      <c r="E15" s="8">
        <v>47.6</v>
      </c>
      <c r="F15" s="7">
        <v>477</v>
      </c>
      <c r="G15" s="8">
        <v>269.89999999999986</v>
      </c>
      <c r="H15" s="7">
        <v>38</v>
      </c>
      <c r="I15" s="8">
        <v>23.7</v>
      </c>
    </row>
    <row r="16" spans="1:9" ht="26.25" customHeight="1" x14ac:dyDescent="0.4">
      <c r="A16" s="6" t="s">
        <v>21</v>
      </c>
      <c r="B16" s="7">
        <v>69</v>
      </c>
      <c r="C16" s="8">
        <v>61.600000000000009</v>
      </c>
      <c r="D16" s="7">
        <v>0</v>
      </c>
      <c r="E16" s="8">
        <v>0</v>
      </c>
      <c r="F16" s="7">
        <v>111</v>
      </c>
      <c r="G16" s="8">
        <v>98.699999999999989</v>
      </c>
      <c r="H16" s="7">
        <v>15</v>
      </c>
      <c r="I16" s="8">
        <v>12</v>
      </c>
    </row>
    <row r="17" spans="1:9" ht="26.25" customHeight="1" x14ac:dyDescent="0.4">
      <c r="A17" s="11" t="s">
        <v>22</v>
      </c>
      <c r="B17" s="7">
        <v>81</v>
      </c>
      <c r="C17" s="8">
        <v>77.599999999999994</v>
      </c>
      <c r="D17" s="7">
        <v>85</v>
      </c>
      <c r="E17" s="8">
        <v>78.599999999999994</v>
      </c>
      <c r="F17" s="7">
        <v>744</v>
      </c>
      <c r="G17" s="8">
        <v>711.19999999999982</v>
      </c>
      <c r="H17" s="7">
        <v>0</v>
      </c>
      <c r="I17" s="8">
        <v>0</v>
      </c>
    </row>
    <row r="18" spans="1:9" ht="26.25" customHeight="1" x14ac:dyDescent="0.4">
      <c r="A18" s="12" t="s">
        <v>23</v>
      </c>
      <c r="B18" s="13">
        <v>16</v>
      </c>
      <c r="C18" s="14">
        <v>15.400000000000002</v>
      </c>
      <c r="D18" s="13">
        <v>1</v>
      </c>
      <c r="E18" s="14">
        <v>1</v>
      </c>
      <c r="F18" s="13">
        <v>194</v>
      </c>
      <c r="G18" s="14">
        <v>176.3</v>
      </c>
      <c r="H18" s="13">
        <v>29</v>
      </c>
      <c r="I18" s="14">
        <v>26.1</v>
      </c>
    </row>
    <row r="19" spans="1:9" ht="26.25" customHeight="1" x14ac:dyDescent="0.4">
      <c r="A19" s="15"/>
      <c r="B19" s="23" t="s">
        <v>24</v>
      </c>
      <c r="C19" s="23"/>
      <c r="D19" s="23"/>
      <c r="E19" s="23"/>
      <c r="F19" s="23"/>
      <c r="G19" s="23"/>
      <c r="H19" s="23"/>
      <c r="I19" s="23"/>
    </row>
    <row r="20" spans="1:9" ht="26.25" customHeight="1" x14ac:dyDescent="0.4">
      <c r="A20" s="16" t="s">
        <v>10</v>
      </c>
      <c r="B20" s="17">
        <f>SUM(B21:B32)</f>
        <v>100</v>
      </c>
      <c r="C20" s="17">
        <f t="shared" ref="C20:I20" si="1">SUM(C21:C32)</f>
        <v>99.999999999999986</v>
      </c>
      <c r="D20" s="17">
        <f t="shared" si="1"/>
        <v>99.999999999999986</v>
      </c>
      <c r="E20" s="17">
        <f t="shared" si="1"/>
        <v>100.00000000000004</v>
      </c>
      <c r="F20" s="17">
        <f t="shared" si="1"/>
        <v>100</v>
      </c>
      <c r="G20" s="17">
        <f t="shared" si="1"/>
        <v>100.00000000000001</v>
      </c>
      <c r="H20" s="17">
        <f t="shared" si="1"/>
        <v>100.00000000000001</v>
      </c>
      <c r="I20" s="17">
        <f t="shared" si="1"/>
        <v>100</v>
      </c>
    </row>
    <row r="21" spans="1:9" ht="26.25" customHeight="1" x14ac:dyDescent="0.4">
      <c r="A21" s="16" t="s">
        <v>11</v>
      </c>
      <c r="B21" s="17">
        <f t="shared" ref="B21:I32" si="2">IF(B7="","",B7/B$6*100)</f>
        <v>5.4143126177024481</v>
      </c>
      <c r="C21" s="17">
        <f>IF(C7="","",C7/C$6*100)</f>
        <v>5.4219146980917845</v>
      </c>
      <c r="D21" s="17">
        <f t="shared" si="2"/>
        <v>54.011370814908396</v>
      </c>
      <c r="E21" s="17">
        <f t="shared" si="2"/>
        <v>57.448979591836711</v>
      </c>
      <c r="F21" s="17">
        <f t="shared" si="2"/>
        <v>70.7445599388316</v>
      </c>
      <c r="G21" s="17">
        <f t="shared" si="2"/>
        <v>73.965874609780087</v>
      </c>
      <c r="H21" s="17">
        <f t="shared" si="2"/>
        <v>44.824911347517734</v>
      </c>
      <c r="I21" s="17">
        <f t="shared" si="2"/>
        <v>47.750993717143345</v>
      </c>
    </row>
    <row r="22" spans="1:9" ht="26.25" customHeight="1" x14ac:dyDescent="0.4">
      <c r="A22" s="16" t="s">
        <v>12</v>
      </c>
      <c r="B22" s="17">
        <f t="shared" si="2"/>
        <v>3.1073446327683616</v>
      </c>
      <c r="C22" s="17">
        <f t="shared" si="2"/>
        <v>3.0704362397967437</v>
      </c>
      <c r="D22" s="17">
        <f t="shared" si="2"/>
        <v>27.858496525584332</v>
      </c>
      <c r="E22" s="17">
        <f t="shared" si="2"/>
        <v>27.740524781341154</v>
      </c>
      <c r="F22" s="17">
        <f t="shared" si="2"/>
        <v>13.101609803475853</v>
      </c>
      <c r="G22" s="17">
        <f t="shared" si="2"/>
        <v>11.256041647975364</v>
      </c>
      <c r="H22" s="17">
        <f t="shared" si="2"/>
        <v>27.271719858156029</v>
      </c>
      <c r="I22" s="17">
        <f t="shared" si="2"/>
        <v>25.228875496858489</v>
      </c>
    </row>
    <row r="23" spans="1:9" ht="26.25" customHeight="1" x14ac:dyDescent="0.4">
      <c r="A23" s="16" t="s">
        <v>13</v>
      </c>
      <c r="B23" s="17">
        <f t="shared" si="2"/>
        <v>0</v>
      </c>
      <c r="C23" s="17">
        <f t="shared" si="2"/>
        <v>0</v>
      </c>
      <c r="D23" s="17">
        <f t="shared" si="2"/>
        <v>4.9273531269740998</v>
      </c>
      <c r="E23" s="17">
        <f t="shared" si="2"/>
        <v>4.9271137026239105</v>
      </c>
      <c r="F23" s="17">
        <f t="shared" si="2"/>
        <v>2.0664999690025005E-3</v>
      </c>
      <c r="G23" s="17">
        <f t="shared" si="2"/>
        <v>1.1502423560644287E-3</v>
      </c>
      <c r="H23" s="17">
        <f t="shared" si="2"/>
        <v>0</v>
      </c>
      <c r="I23" s="17">
        <f t="shared" si="2"/>
        <v>0</v>
      </c>
    </row>
    <row r="24" spans="1:9" ht="26.25" customHeight="1" x14ac:dyDescent="0.4">
      <c r="A24" s="16" t="s">
        <v>14</v>
      </c>
      <c r="B24" s="17">
        <f t="shared" si="2"/>
        <v>1.3182674199623352</v>
      </c>
      <c r="C24" s="17">
        <f t="shared" si="2"/>
        <v>1.0108654521866038</v>
      </c>
      <c r="D24" s="17">
        <f t="shared" si="2"/>
        <v>0</v>
      </c>
      <c r="E24" s="17">
        <f t="shared" si="2"/>
        <v>0</v>
      </c>
      <c r="F24" s="17">
        <f t="shared" si="2"/>
        <v>4.2218594366721085</v>
      </c>
      <c r="G24" s="17">
        <f t="shared" si="2"/>
        <v>4.0152660165496989</v>
      </c>
      <c r="H24" s="17">
        <f t="shared" si="2"/>
        <v>1.8506205673758866</v>
      </c>
      <c r="I24" s="17">
        <f t="shared" si="2"/>
        <v>1.7797153481215517</v>
      </c>
    </row>
    <row r="25" spans="1:9" ht="26.25" customHeight="1" x14ac:dyDescent="0.4">
      <c r="A25" s="16" t="s">
        <v>15</v>
      </c>
      <c r="B25" s="17">
        <f t="shared" si="2"/>
        <v>2.1186440677966099</v>
      </c>
      <c r="C25" s="17">
        <f t="shared" si="2"/>
        <v>2.3136385750581092</v>
      </c>
      <c r="D25" s="18" t="str">
        <f>IF(D11="-","-",D11/D$6*100)</f>
        <v>-</v>
      </c>
      <c r="E25" s="18" t="str">
        <f>IF(E11="-","-",E11/E$6*100)</f>
        <v>-</v>
      </c>
      <c r="F25" s="17">
        <f t="shared" si="2"/>
        <v>6.8731788969023171</v>
      </c>
      <c r="G25" s="17">
        <f t="shared" si="2"/>
        <v>6.214759449816099</v>
      </c>
      <c r="H25" s="17">
        <f t="shared" si="2"/>
        <v>22.828014184397162</v>
      </c>
      <c r="I25" s="17">
        <f t="shared" si="2"/>
        <v>22.268239517886872</v>
      </c>
    </row>
    <row r="26" spans="1:9" ht="26.25" customHeight="1" x14ac:dyDescent="0.4">
      <c r="A26" s="16" t="s">
        <v>17</v>
      </c>
      <c r="B26" s="17">
        <f t="shared" si="2"/>
        <v>1.1299435028248588</v>
      </c>
      <c r="C26" s="17">
        <f t="shared" si="2"/>
        <v>1.0649224282393637</v>
      </c>
      <c r="D26" s="17">
        <f t="shared" si="2"/>
        <v>6.3171193935565376E-2</v>
      </c>
      <c r="E26" s="17">
        <f t="shared" si="2"/>
        <v>4.3731778425656016E-2</v>
      </c>
      <c r="F26" s="17">
        <f t="shared" si="2"/>
        <v>1.4279514785807279</v>
      </c>
      <c r="G26" s="17">
        <f t="shared" si="2"/>
        <v>1.335661423862015</v>
      </c>
      <c r="H26" s="17">
        <f t="shared" si="2"/>
        <v>2.2273936170212765</v>
      </c>
      <c r="I26" s="17">
        <f t="shared" si="2"/>
        <v>2.1105269906398227</v>
      </c>
    </row>
    <row r="27" spans="1:9" ht="26.25" customHeight="1" x14ac:dyDescent="0.4">
      <c r="A27" s="16" t="s">
        <v>18</v>
      </c>
      <c r="B27" s="17">
        <f t="shared" si="2"/>
        <v>13.653483992467045</v>
      </c>
      <c r="C27" s="17">
        <f t="shared" si="2"/>
        <v>14.006162495270006</v>
      </c>
      <c r="D27" s="17">
        <f t="shared" si="2"/>
        <v>1.137081490840177</v>
      </c>
      <c r="E27" s="17">
        <f t="shared" si="2"/>
        <v>0.56851311953352823</v>
      </c>
      <c r="F27" s="17">
        <f t="shared" si="2"/>
        <v>0.15498749767518752</v>
      </c>
      <c r="G27" s="17">
        <f t="shared" si="2"/>
        <v>9.2019388485154327E-2</v>
      </c>
      <c r="H27" s="17">
        <f t="shared" si="2"/>
        <v>4.4326241134751775E-2</v>
      </c>
      <c r="I27" s="17">
        <f t="shared" si="2"/>
        <v>3.0773176048211271E-2</v>
      </c>
    </row>
    <row r="28" spans="1:9" ht="26.25" customHeight="1" x14ac:dyDescent="0.4">
      <c r="A28" s="16" t="s">
        <v>19</v>
      </c>
      <c r="B28" s="17">
        <f t="shared" si="2"/>
        <v>1.8361581920903955</v>
      </c>
      <c r="C28" s="17">
        <f t="shared" si="2"/>
        <v>1.9190226498729646</v>
      </c>
      <c r="D28" s="17">
        <f t="shared" si="2"/>
        <v>0</v>
      </c>
      <c r="E28" s="17">
        <f t="shared" si="2"/>
        <v>0</v>
      </c>
      <c r="F28" s="17">
        <f t="shared" si="2"/>
        <v>0.32030749519538759</v>
      </c>
      <c r="G28" s="17">
        <f t="shared" si="2"/>
        <v>0.22958837427045994</v>
      </c>
      <c r="H28" s="17">
        <f t="shared" si="2"/>
        <v>4.4326241134751775E-2</v>
      </c>
      <c r="I28" s="17">
        <f t="shared" si="2"/>
        <v>3.8466470060264088E-2</v>
      </c>
    </row>
    <row r="29" spans="1:9" ht="26.25" customHeight="1" x14ac:dyDescent="0.4">
      <c r="A29" s="16" t="s">
        <v>20</v>
      </c>
      <c r="B29" s="17">
        <f t="shared" si="2"/>
        <v>63.606403013182678</v>
      </c>
      <c r="C29" s="17">
        <f t="shared" si="2"/>
        <v>62.835828963727799</v>
      </c>
      <c r="D29" s="17">
        <f t="shared" si="2"/>
        <v>6.5698041692988003</v>
      </c>
      <c r="E29" s="17">
        <f t="shared" si="2"/>
        <v>3.4693877551020433</v>
      </c>
      <c r="F29" s="17">
        <f t="shared" si="2"/>
        <v>0.98572048521419275</v>
      </c>
      <c r="G29" s="17">
        <f t="shared" si="2"/>
        <v>0.62090082380357836</v>
      </c>
      <c r="H29" s="17">
        <f t="shared" si="2"/>
        <v>0.42109929078014185</v>
      </c>
      <c r="I29" s="17">
        <f t="shared" si="2"/>
        <v>0.30388511347608627</v>
      </c>
    </row>
    <row r="30" spans="1:9" ht="26.25" customHeight="1" x14ac:dyDescent="0.4">
      <c r="A30" s="16" t="s">
        <v>21</v>
      </c>
      <c r="B30" s="17">
        <f t="shared" si="2"/>
        <v>3.2485875706214689</v>
      </c>
      <c r="C30" s="17">
        <f t="shared" si="2"/>
        <v>3.3299097248499896</v>
      </c>
      <c r="D30" s="17">
        <f t="shared" si="2"/>
        <v>0</v>
      </c>
      <c r="E30" s="17">
        <f t="shared" si="2"/>
        <v>0</v>
      </c>
      <c r="F30" s="17">
        <f t="shared" si="2"/>
        <v>0.22938149655927753</v>
      </c>
      <c r="G30" s="17">
        <f t="shared" si="2"/>
        <v>0.22705784108711821</v>
      </c>
      <c r="H30" s="17">
        <f t="shared" si="2"/>
        <v>0.16622340425531915</v>
      </c>
      <c r="I30" s="17">
        <f t="shared" si="2"/>
        <v>0.15386588024105635</v>
      </c>
    </row>
    <row r="31" spans="1:9" ht="26.25" customHeight="1" x14ac:dyDescent="0.4">
      <c r="A31" s="19" t="s">
        <v>22</v>
      </c>
      <c r="B31" s="17">
        <f t="shared" si="2"/>
        <v>3.8135593220338984</v>
      </c>
      <c r="C31" s="17">
        <f t="shared" si="2"/>
        <v>4.1948213416941416</v>
      </c>
      <c r="D31" s="17">
        <f t="shared" si="2"/>
        <v>5.3695514845230576</v>
      </c>
      <c r="E31" s="17">
        <f t="shared" si="2"/>
        <v>5.7288629737609371</v>
      </c>
      <c r="F31" s="17">
        <f t="shared" si="2"/>
        <v>1.5374759769378605</v>
      </c>
      <c r="G31" s="17">
        <f t="shared" si="2"/>
        <v>1.6361047272660432</v>
      </c>
      <c r="H31" s="17">
        <f t="shared" si="2"/>
        <v>0</v>
      </c>
      <c r="I31" s="17">
        <f t="shared" si="2"/>
        <v>0</v>
      </c>
    </row>
    <row r="32" spans="1:9" ht="26.25" customHeight="1" x14ac:dyDescent="0.4">
      <c r="A32" s="20" t="s">
        <v>23</v>
      </c>
      <c r="B32" s="21">
        <f t="shared" si="2"/>
        <v>0.75329566854990582</v>
      </c>
      <c r="C32" s="21">
        <f t="shared" si="2"/>
        <v>0.8324774312124974</v>
      </c>
      <c r="D32" s="21">
        <f t="shared" si="2"/>
        <v>6.3171193935565376E-2</v>
      </c>
      <c r="E32" s="21">
        <f t="shared" si="2"/>
        <v>7.2886297376093354E-2</v>
      </c>
      <c r="F32" s="21">
        <f t="shared" si="2"/>
        <v>0.4009009939864851</v>
      </c>
      <c r="G32" s="21">
        <f t="shared" si="2"/>
        <v>0.40557545474831758</v>
      </c>
      <c r="H32" s="21">
        <f t="shared" si="2"/>
        <v>0.32136524822695034</v>
      </c>
      <c r="I32" s="21">
        <f t="shared" si="2"/>
        <v>0.33465828952429755</v>
      </c>
    </row>
    <row r="33" spans="1:9" x14ac:dyDescent="0.4">
      <c r="A33" s="24" t="s">
        <v>25</v>
      </c>
      <c r="B33" s="24"/>
      <c r="C33" s="24"/>
      <c r="D33" s="24"/>
      <c r="E33" s="24"/>
      <c r="F33" s="24"/>
      <c r="G33" s="24"/>
      <c r="H33" s="24"/>
      <c r="I33" s="24"/>
    </row>
    <row r="34" spans="1:9" x14ac:dyDescent="0.4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4">
      <c r="A35" s="26" t="s">
        <v>26</v>
      </c>
      <c r="B35" s="26"/>
      <c r="C35" s="26"/>
      <c r="D35" s="26"/>
      <c r="E35" s="26"/>
      <c r="F35" s="26"/>
      <c r="G35" s="26"/>
      <c r="H35" s="26"/>
      <c r="I35" s="26"/>
    </row>
  </sheetData>
  <mergeCells count="10">
    <mergeCell ref="B5:I5"/>
    <mergeCell ref="B19:I19"/>
    <mergeCell ref="A33:I34"/>
    <mergeCell ref="A35:I35"/>
    <mergeCell ref="G2:I2"/>
    <mergeCell ref="A3:A4"/>
    <mergeCell ref="B3:C3"/>
    <mergeCell ref="D3:E3"/>
    <mergeCell ref="F3:G3"/>
    <mergeCell ref="H3:I3"/>
  </mergeCells>
  <phoneticPr fontId="2"/>
  <pageMargins left="0.51181102362204722" right="0.51181102362204722" top="0.39370078740157483" bottom="0.3937007874015748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就業場所別　看護職員数（実人員・常勤換算）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2022-01-27T02:29:08Z</dcterms:created>
  <dcterms:modified xsi:type="dcterms:W3CDTF">2022-01-27T04:23:10Z</dcterms:modified>
</cp:coreProperties>
</file>