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職種別年齢構成　就業看護職員数（実人員）" sheetId="1" r:id="rId1"/>
  </sheets>
  <calcPr calcId="162913" calcMode="manual"/>
</workbook>
</file>

<file path=xl/calcChain.xml><?xml version="1.0" encoding="utf-8"?>
<calcChain xmlns="http://schemas.openxmlformats.org/spreadsheetml/2006/main">
  <c r="D5" i="1" l="1"/>
  <c r="B13" i="1"/>
  <c r="M6" i="1"/>
  <c r="L6" i="1"/>
  <c r="K6" i="1"/>
  <c r="J6" i="1"/>
  <c r="I6" i="1"/>
  <c r="H6" i="1"/>
  <c r="G6" i="1"/>
  <c r="F6" i="1"/>
  <c r="B6" i="1" s="1"/>
  <c r="E6" i="1"/>
  <c r="D6" i="1"/>
  <c r="C6" i="1"/>
  <c r="M5" i="1"/>
  <c r="L5" i="1"/>
  <c r="K5" i="1"/>
  <c r="J5" i="1"/>
  <c r="I5" i="1"/>
  <c r="H5" i="1"/>
  <c r="G5" i="1"/>
  <c r="F5" i="1"/>
  <c r="E5" i="1"/>
  <c r="C5" i="1"/>
  <c r="B5" i="1" s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<sst xmlns="http://schemas.openxmlformats.org/spreadsheetml/2006/main" count="22" uniqueCount="22">
  <si>
    <t>　表1　職種別年齢構成　就業看護職員数（実人員）</t>
    <rPh sb="4" eb="7">
      <t>ショクシュベツ</t>
    </rPh>
    <rPh sb="7" eb="9">
      <t>ネンレイ</t>
    </rPh>
    <rPh sb="9" eb="11">
      <t>コウセイ</t>
    </rPh>
    <rPh sb="12" eb="14">
      <t>シュウギョウ</t>
    </rPh>
    <rPh sb="20" eb="21">
      <t>ジツ</t>
    </rPh>
    <rPh sb="21" eb="23">
      <t>ジンイン</t>
    </rPh>
    <phoneticPr fontId="1"/>
  </si>
  <si>
    <t>区　　　分</t>
  </si>
  <si>
    <t>就業者</t>
  </si>
  <si>
    <t>年　　　　　　　　　　齢</t>
  </si>
  <si>
    <t>19以下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</si>
  <si>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</si>
  <si>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</si>
  <si>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</si>
  <si>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</si>
  <si>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</si>
  <si>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</si>
  <si>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</si>
  <si>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</si>
  <si>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</si>
  <si>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65以上</t>
  </si>
  <si>
    <t>合　　　　計</t>
  </si>
  <si>
    <t>保健師</t>
  </si>
  <si>
    <t>助産師</t>
  </si>
  <si>
    <t>看護師</t>
  </si>
  <si>
    <t>准看護師</t>
  </si>
  <si>
    <t>注：下段は男性保健師、看護師及び准看護師の再掲</t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</si>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</sst>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現在&quot;"/>
    <numFmt numFmtId="178" formatCode="\(#,##0\)"/>
  </numFmts>
  <fonts count="21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5" applyNumberFormat="0" applyFont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 vertical="top"/>
    </xf>
    <xf numFmtId="176" fontId="3" fillId="0" borderId="4" xfId="0" applyNumberFormat="1" applyFont="1" applyBorder="1" applyAlignment="1">
      <alignment horizontal="center" vertical="top"/>
    </xf>
    <xf numFmtId="176" fontId="3" fillId="0" borderId="5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2" fillId="0" borderId="27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view="pageBreakPreview" zoomScale="60" zoomScaleNormal="90" workbookViewId="0">
      <selection activeCell="Q7" sqref="Q7"/>
    </sheetView>
  </sheetViews>
  <sheetFormatPr defaultRowHeight="13.5" x14ac:dyDescent="0.15"/>
  <cols>
    <col min="1" max="1" width="13.875" style="22" customWidth="1"/>
    <col min="2" max="2" width="8.75" style="22" customWidth="1"/>
    <col min="3" max="12" width="8.5" style="22" bestFit="1" customWidth="1"/>
    <col min="13" max="13" width="8.5" style="22" customWidth="1"/>
    <col min="14" max="16384" width="9" style="22"/>
  </cols>
  <sheetData>
    <row r="1" spans="1:13" ht="20.100000000000001" customHeight="1" x14ac:dyDescent="0.15">
      <c r="A1" s="23" t="s">
        <v>0</v>
      </c>
      <c r="B1" s="23"/>
      <c r="C1" s="23"/>
      <c r="D1" s="23"/>
      <c r="E1" s="23"/>
      <c r="F1" s="23"/>
      <c r="G1" s="23"/>
      <c r="H1" s="1"/>
      <c r="I1" s="1"/>
      <c r="J1" s="2"/>
      <c r="K1" s="3"/>
      <c r="L1" s="3"/>
      <c r="M1" s="4"/>
    </row>
    <row r="2" spans="1:13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32" t="s">
        <v>21</v>
      </c>
      <c r="L2" s="32"/>
      <c r="M2" s="32"/>
    </row>
    <row r="3" spans="1:13" ht="20.25" customHeight="1" x14ac:dyDescent="0.15">
      <c r="A3" s="5" t="s">
        <v>1</v>
      </c>
      <c r="B3" s="6" t="s">
        <v>2</v>
      </c>
      <c r="C3" s="24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ht="20.25" customHeight="1" x14ac:dyDescent="0.15">
      <c r="A4" s="7"/>
      <c r="B4" s="8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3" t="s">
        <v>14</v>
      </c>
    </row>
    <row r="5" spans="1:13" ht="20.25" customHeight="1" x14ac:dyDescent="0.15">
      <c r="A5" s="9" t="s">
        <v>15</v>
      </c>
      <c r="B5" s="14">
        <f>SUM(C5:M5)</f>
        <v>58508</v>
      </c>
      <c r="C5" s="14">
        <f t="shared" ref="C5:M5" si="0">C7+C9+C10+C12</f>
        <v>1</v>
      </c>
      <c r="D5" s="14">
        <f>D7+D9+D10+D12</f>
        <v>4845</v>
      </c>
      <c r="E5" s="14">
        <f t="shared" si="0"/>
        <v>6757</v>
      </c>
      <c r="F5" s="14">
        <f t="shared" si="0"/>
        <v>5961</v>
      </c>
      <c r="G5" s="14">
        <f t="shared" si="0"/>
        <v>6808</v>
      </c>
      <c r="H5" s="14">
        <f t="shared" si="0"/>
        <v>8374</v>
      </c>
      <c r="I5" s="14">
        <f t="shared" si="0"/>
        <v>7752</v>
      </c>
      <c r="J5" s="14">
        <f t="shared" si="0"/>
        <v>6780</v>
      </c>
      <c r="K5" s="14">
        <f t="shared" si="0"/>
        <v>4844</v>
      </c>
      <c r="L5" s="14">
        <f t="shared" si="0"/>
        <v>3055</v>
      </c>
      <c r="M5" s="15">
        <f t="shared" si="0"/>
        <v>3331</v>
      </c>
    </row>
    <row r="6" spans="1:13" ht="20.25" customHeight="1" x14ac:dyDescent="0.15">
      <c r="A6" s="10"/>
      <c r="B6" s="16">
        <f t="shared" ref="B6:B12" si="1">SUM(C6:M6)</f>
        <v>4091</v>
      </c>
      <c r="C6" s="16">
        <f t="shared" ref="C6:M6" si="2">C8+C11+C13</f>
        <v>0</v>
      </c>
      <c r="D6" s="16">
        <f t="shared" si="2"/>
        <v>435</v>
      </c>
      <c r="E6" s="16">
        <f t="shared" si="2"/>
        <v>728</v>
      </c>
      <c r="F6" s="16">
        <f t="shared" si="2"/>
        <v>719</v>
      </c>
      <c r="G6" s="16">
        <f t="shared" si="2"/>
        <v>647</v>
      </c>
      <c r="H6" s="16">
        <f t="shared" si="2"/>
        <v>597</v>
      </c>
      <c r="I6" s="16">
        <f t="shared" si="2"/>
        <v>396</v>
      </c>
      <c r="J6" s="16">
        <f t="shared" si="2"/>
        <v>223</v>
      </c>
      <c r="K6" s="16">
        <f t="shared" si="2"/>
        <v>161</v>
      </c>
      <c r="L6" s="16">
        <f t="shared" si="2"/>
        <v>113</v>
      </c>
      <c r="M6" s="17">
        <f t="shared" si="2"/>
        <v>72</v>
      </c>
    </row>
    <row r="7" spans="1:13" ht="20.25" customHeight="1" x14ac:dyDescent="0.15">
      <c r="A7" s="27" t="s">
        <v>16</v>
      </c>
      <c r="B7" s="14">
        <f t="shared" si="1"/>
        <v>2084</v>
      </c>
      <c r="C7" s="14">
        <v>0</v>
      </c>
      <c r="D7" s="14">
        <v>64</v>
      </c>
      <c r="E7" s="14">
        <v>206</v>
      </c>
      <c r="F7" s="14">
        <v>275</v>
      </c>
      <c r="G7" s="14">
        <v>347</v>
      </c>
      <c r="H7" s="14">
        <v>328</v>
      </c>
      <c r="I7" s="14">
        <v>274</v>
      </c>
      <c r="J7" s="14">
        <v>265</v>
      </c>
      <c r="K7" s="14">
        <v>165</v>
      </c>
      <c r="L7" s="14">
        <v>89</v>
      </c>
      <c r="M7" s="15">
        <v>71</v>
      </c>
    </row>
    <row r="8" spans="1:13" ht="20.25" customHeight="1" x14ac:dyDescent="0.15">
      <c r="A8" s="28"/>
      <c r="B8" s="16">
        <f t="shared" si="1"/>
        <v>70</v>
      </c>
      <c r="C8" s="16">
        <v>0</v>
      </c>
      <c r="D8" s="16">
        <v>7</v>
      </c>
      <c r="E8" s="16">
        <v>18</v>
      </c>
      <c r="F8" s="16">
        <v>18</v>
      </c>
      <c r="G8" s="16">
        <v>9</v>
      </c>
      <c r="H8" s="16">
        <v>9</v>
      </c>
      <c r="I8" s="16">
        <v>3</v>
      </c>
      <c r="J8" s="16">
        <v>2</v>
      </c>
      <c r="K8" s="16">
        <v>2</v>
      </c>
      <c r="L8" s="16">
        <v>2</v>
      </c>
      <c r="M8" s="17">
        <v>0</v>
      </c>
    </row>
    <row r="9" spans="1:13" ht="40.5" customHeight="1" x14ac:dyDescent="0.15">
      <c r="A9" s="10" t="s">
        <v>17</v>
      </c>
      <c r="B9" s="18">
        <f t="shared" si="1"/>
        <v>1497</v>
      </c>
      <c r="C9" s="18">
        <v>0</v>
      </c>
      <c r="D9" s="18">
        <v>64</v>
      </c>
      <c r="E9" s="18">
        <v>180</v>
      </c>
      <c r="F9" s="18">
        <v>184</v>
      </c>
      <c r="G9" s="18">
        <v>181</v>
      </c>
      <c r="H9" s="18">
        <v>246</v>
      </c>
      <c r="I9" s="18">
        <v>232</v>
      </c>
      <c r="J9" s="18">
        <v>183</v>
      </c>
      <c r="K9" s="18">
        <v>113</v>
      </c>
      <c r="L9" s="18">
        <v>65</v>
      </c>
      <c r="M9" s="19">
        <v>49</v>
      </c>
    </row>
    <row r="10" spans="1:13" ht="20.25" customHeight="1" x14ac:dyDescent="0.15">
      <c r="A10" s="27" t="s">
        <v>18</v>
      </c>
      <c r="B10" s="14">
        <f t="shared" si="1"/>
        <v>45202</v>
      </c>
      <c r="C10" s="14">
        <v>0</v>
      </c>
      <c r="D10" s="14">
        <v>4558</v>
      </c>
      <c r="E10" s="14">
        <v>6143</v>
      </c>
      <c r="F10" s="14">
        <v>5111</v>
      </c>
      <c r="G10" s="14">
        <v>5616</v>
      </c>
      <c r="H10" s="14">
        <v>6727</v>
      </c>
      <c r="I10" s="14">
        <v>5910</v>
      </c>
      <c r="J10" s="14">
        <v>4821</v>
      </c>
      <c r="K10" s="14">
        <v>3089</v>
      </c>
      <c r="L10" s="14">
        <v>1774</v>
      </c>
      <c r="M10" s="15">
        <v>1453</v>
      </c>
    </row>
    <row r="11" spans="1:13" ht="20.25" customHeight="1" x14ac:dyDescent="0.15">
      <c r="A11" s="28"/>
      <c r="B11" s="16">
        <f t="shared" si="1"/>
        <v>3296</v>
      </c>
      <c r="C11" s="16">
        <v>0</v>
      </c>
      <c r="D11" s="16">
        <v>401</v>
      </c>
      <c r="E11" s="16">
        <v>668</v>
      </c>
      <c r="F11" s="16">
        <v>619</v>
      </c>
      <c r="G11" s="16">
        <v>524</v>
      </c>
      <c r="H11" s="16">
        <v>468</v>
      </c>
      <c r="I11" s="16">
        <v>278</v>
      </c>
      <c r="J11" s="16">
        <v>153</v>
      </c>
      <c r="K11" s="16">
        <v>92</v>
      </c>
      <c r="L11" s="16">
        <v>62</v>
      </c>
      <c r="M11" s="17">
        <v>31</v>
      </c>
    </row>
    <row r="12" spans="1:13" ht="20.25" customHeight="1" x14ac:dyDescent="0.15">
      <c r="A12" s="29" t="s">
        <v>19</v>
      </c>
      <c r="B12" s="14">
        <f t="shared" si="1"/>
        <v>9725</v>
      </c>
      <c r="C12" s="14">
        <v>1</v>
      </c>
      <c r="D12" s="14">
        <v>159</v>
      </c>
      <c r="E12" s="14">
        <v>228</v>
      </c>
      <c r="F12" s="14">
        <v>391</v>
      </c>
      <c r="G12" s="14">
        <v>664</v>
      </c>
      <c r="H12" s="14">
        <v>1073</v>
      </c>
      <c r="I12" s="14">
        <v>1336</v>
      </c>
      <c r="J12" s="14">
        <v>1511</v>
      </c>
      <c r="K12" s="14">
        <v>1477</v>
      </c>
      <c r="L12" s="14">
        <v>1127</v>
      </c>
      <c r="M12" s="15">
        <v>1758</v>
      </c>
    </row>
    <row r="13" spans="1:13" ht="20.25" customHeight="1" x14ac:dyDescent="0.15">
      <c r="A13" s="30"/>
      <c r="B13" s="20">
        <f>SUM(C13:M13)</f>
        <v>725</v>
      </c>
      <c r="C13" s="20">
        <v>0</v>
      </c>
      <c r="D13" s="20">
        <v>27</v>
      </c>
      <c r="E13" s="20">
        <v>42</v>
      </c>
      <c r="F13" s="20">
        <v>82</v>
      </c>
      <c r="G13" s="20">
        <v>114</v>
      </c>
      <c r="H13" s="20">
        <v>120</v>
      </c>
      <c r="I13" s="20">
        <v>115</v>
      </c>
      <c r="J13" s="20">
        <v>68</v>
      </c>
      <c r="K13" s="20">
        <v>67</v>
      </c>
      <c r="L13" s="20">
        <v>49</v>
      </c>
      <c r="M13" s="21">
        <v>41</v>
      </c>
    </row>
    <row r="14" spans="1:13" ht="12" customHeight="1" x14ac:dyDescent="0.15">
      <c r="A14" s="31" t="s">
        <v>20</v>
      </c>
      <c r="B14" s="31"/>
      <c r="C14" s="31"/>
      <c r="D14" s="31"/>
      <c r="E14" s="31"/>
      <c r="F14" s="31"/>
      <c r="G14" s="11"/>
      <c r="H14" s="11"/>
      <c r="I14" s="11"/>
      <c r="J14" s="11"/>
      <c r="K14" s="11"/>
      <c r="L14" s="11"/>
      <c r="M14" s="11"/>
    </row>
  </sheetData>
  <mergeCells count="7">
    <mergeCell ref="A14:F14"/>
    <mergeCell ref="K2:M2"/>
    <mergeCell ref="A1:G1"/>
    <mergeCell ref="C3:M3"/>
    <mergeCell ref="A7:A8"/>
    <mergeCell ref="A10:A11"/>
    <mergeCell ref="A12:A13"/>
  </mergeCells>
  <phoneticPr fontId="1"/>
  <pageMargins left="0.79" right="0.56999999999999995" top="0.98" bottom="0.98" header="0.51" footer="0.51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職種別年齢構成　就業看護職員数（実人員）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　職種別年齢構成</dc:title>
  <dc:creator>稲毛 優衣</dc:creator>
  <cp:lastModifiedBy>千葉県</cp:lastModifiedBy>
  <cp:lastPrinted>2019-09-03T23:29:02Z</cp:lastPrinted>
  <dcterms:created xsi:type="dcterms:W3CDTF">2009-08-13T04:01:48Z</dcterms:created>
  <dcterms:modified xsi:type="dcterms:W3CDTF">2019-09-03T23:29:07Z</dcterms:modified>
</cp:coreProperties>
</file>