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Data\a.ymd32\Desktop\オープンデータサイト移行データ\02_移行作業\05_みどりの現況値\"/>
    </mc:Choice>
  </mc:AlternateContent>
  <bookViews>
    <workbookView xWindow="-300" yWindow="360" windowWidth="10080" windowHeight="3945" tabRatio="1000"/>
  </bookViews>
  <sheets>
    <sheet name="市町村別都市公園等面積表" sheetId="17" r:id="rId1"/>
  </sheets>
  <definedNames>
    <definedName name="_xlnm._FilterDatabase" localSheetId="0" hidden="1">市町村別都市公園等面積表!$D$8:$M$61</definedName>
    <definedName name="_xlnm.Print_Area" localSheetId="0">市町村別都市公園等面積表!$A$1:$N$68</definedName>
    <definedName name="_xlnm.Print_Titles" localSheetId="0">市町村別都市公園等面積表!$D:$J</definedName>
  </definedNames>
  <calcPr calcId="162913"/>
</workbook>
</file>

<file path=xl/calcChain.xml><?xml version="1.0" encoding="utf-8"?>
<calcChain xmlns="http://schemas.openxmlformats.org/spreadsheetml/2006/main">
  <c r="J55" i="17" l="1"/>
  <c r="J56" i="17" l="1"/>
  <c r="J57" i="17" l="1"/>
  <c r="J59" i="17"/>
  <c r="J61" i="17"/>
  <c r="H8" i="17" l="1"/>
  <c r="I8" i="17" l="1"/>
  <c r="G8" i="17"/>
  <c r="K8" i="17" l="1"/>
  <c r="B10" i="17" l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1" i="17" s="1"/>
  <c r="B42" i="17" s="1"/>
  <c r="B43" i="17" s="1"/>
  <c r="B44" i="17" s="1"/>
  <c r="B45" i="17" s="1"/>
  <c r="B46" i="17" s="1"/>
  <c r="B47" i="17" s="1"/>
  <c r="B49" i="17" s="1"/>
  <c r="B50" i="17" s="1"/>
  <c r="B51" i="17" s="1"/>
  <c r="B52" i="17" s="1"/>
  <c r="B53" i="17" s="1"/>
  <c r="B54" i="17" s="1"/>
  <c r="B57" i="17" s="1"/>
  <c r="B59" i="17" s="1"/>
  <c r="B61" i="17" s="1"/>
  <c r="J9" i="17" l="1"/>
  <c r="J8" i="17"/>
  <c r="J53" i="17"/>
  <c r="L8" i="17"/>
  <c r="J14" i="17"/>
  <c r="J22" i="17"/>
  <c r="J30" i="17"/>
  <c r="J38" i="17"/>
  <c r="J47" i="17"/>
  <c r="J11" i="17"/>
  <c r="J19" i="17"/>
  <c r="J27" i="17"/>
  <c r="J35" i="17"/>
  <c r="J12" i="17"/>
  <c r="J36" i="17"/>
  <c r="J21" i="17"/>
  <c r="J46" i="17"/>
  <c r="J10" i="17"/>
  <c r="J20" i="17"/>
  <c r="J45" i="17"/>
  <c r="J29" i="17"/>
  <c r="J54" i="17"/>
  <c r="J18" i="17"/>
  <c r="J26" i="17"/>
  <c r="J34" i="17"/>
  <c r="J43" i="17"/>
  <c r="J52" i="17"/>
  <c r="J15" i="17"/>
  <c r="J23" i="17"/>
  <c r="J31" i="17"/>
  <c r="J39" i="17"/>
  <c r="J49" i="17"/>
  <c r="J16" i="17"/>
  <c r="J24" i="17"/>
  <c r="J32" i="17"/>
  <c r="J41" i="17"/>
  <c r="J50" i="17"/>
  <c r="J17" i="17"/>
  <c r="J25" i="17"/>
  <c r="J33" i="17"/>
  <c r="J42" i="17"/>
  <c r="J51" i="17"/>
  <c r="J44" i="17"/>
  <c r="J28" i="17"/>
  <c r="J13" i="17"/>
  <c r="J37" i="17"/>
</calcChain>
</file>

<file path=xl/comments1.xml><?xml version="1.0" encoding="utf-8"?>
<comments xmlns="http://schemas.openxmlformats.org/spreadsheetml/2006/main">
  <authors>
    <author>千葉県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睦沢町のカントリーパーク人口を含む</t>
        </r>
      </text>
    </comment>
  </commentList>
</comments>
</file>

<file path=xl/sharedStrings.xml><?xml version="1.0" encoding="utf-8"?>
<sst xmlns="http://schemas.openxmlformats.org/spreadsheetml/2006/main" count="131" uniqueCount="82">
  <si>
    <t>印西市</t>
  </si>
  <si>
    <t>白井市</t>
  </si>
  <si>
    <t>匝瑳市</t>
  </si>
  <si>
    <t>香取市</t>
  </si>
  <si>
    <t>(㎡/人)</t>
    <phoneticPr fontId="5"/>
  </si>
  <si>
    <t>箇所</t>
    <phoneticPr fontId="4"/>
  </si>
  <si>
    <t>面積(ha)</t>
    <phoneticPr fontId="4"/>
  </si>
  <si>
    <t>都道府県政令市名</t>
    <phoneticPr fontId="2"/>
  </si>
  <si>
    <t>市区町村名</t>
    <rPh sb="1" eb="2">
      <t>ク</t>
    </rPh>
    <phoneticPr fontId="2"/>
  </si>
  <si>
    <t>市区町村
総人口</t>
    <rPh sb="1" eb="2">
      <t>ク</t>
    </rPh>
    <phoneticPr fontId="4"/>
  </si>
  <si>
    <t>都市計画
区域面積</t>
    <phoneticPr fontId="4"/>
  </si>
  <si>
    <t>1人当り公園面積</t>
    <phoneticPr fontId="4"/>
  </si>
  <si>
    <t>(千人)</t>
  </si>
  <si>
    <t>(ha)</t>
  </si>
  <si>
    <t>都市計画区域人口</t>
  </si>
  <si>
    <t>成田市</t>
  </si>
  <si>
    <t>佐倉市</t>
  </si>
  <si>
    <t>東金市</t>
  </si>
  <si>
    <t>旭市</t>
  </si>
  <si>
    <t>富津市</t>
  </si>
  <si>
    <t>四街道市</t>
  </si>
  <si>
    <t>袖ケ浦市</t>
  </si>
  <si>
    <t>八街市</t>
  </si>
  <si>
    <t>(ｍ、整数値)</t>
  </si>
  <si>
    <t>浦安市</t>
  </si>
  <si>
    <t>船橋市</t>
  </si>
  <si>
    <t>館山市</t>
  </si>
  <si>
    <t>木更津市</t>
  </si>
  <si>
    <t>松戸市</t>
  </si>
  <si>
    <t>野田市</t>
  </si>
  <si>
    <t>茂原市</t>
  </si>
  <si>
    <t>習志野市</t>
  </si>
  <si>
    <t>柏市</t>
  </si>
  <si>
    <t>勝浦市</t>
  </si>
  <si>
    <t>市原市</t>
  </si>
  <si>
    <t>流山市</t>
  </si>
  <si>
    <t>八千代市</t>
  </si>
  <si>
    <t>多古町</t>
  </si>
  <si>
    <t>東庄町</t>
  </si>
  <si>
    <t>九十九里町</t>
  </si>
  <si>
    <t>芝山町</t>
  </si>
  <si>
    <t>横芝光町</t>
  </si>
  <si>
    <t>一宮町</t>
  </si>
  <si>
    <t>長生村</t>
  </si>
  <si>
    <t>白子町</t>
  </si>
  <si>
    <t>御宿町</t>
  </si>
  <si>
    <t>千葉県</t>
  </si>
  <si>
    <t>山武市</t>
  </si>
  <si>
    <t>酒々井町</t>
  </si>
  <si>
    <t>富里市</t>
  </si>
  <si>
    <t>我孫子市</t>
  </si>
  <si>
    <t>鴨川市</t>
  </si>
  <si>
    <t>鎌ケ谷市</t>
  </si>
  <si>
    <t>君津市</t>
  </si>
  <si>
    <t>栄町</t>
  </si>
  <si>
    <t>銚子市</t>
  </si>
  <si>
    <t>市川市</t>
  </si>
  <si>
    <t>緑道延長</t>
  </si>
  <si>
    <t>市町村ｺｰﾄﾞ</t>
  </si>
  <si>
    <t>千葉市</t>
  </si>
  <si>
    <t>合　計</t>
    <rPh sb="0" eb="1">
      <t>ゴウ</t>
    </rPh>
    <rPh sb="2" eb="3">
      <t>ケイ</t>
    </rPh>
    <phoneticPr fontId="2"/>
  </si>
  <si>
    <t>いすみ市</t>
  </si>
  <si>
    <t>睦沢町</t>
  </si>
  <si>
    <t>長南町</t>
    <rPh sb="0" eb="2">
      <t>チョウナン</t>
    </rPh>
    <rPh sb="2" eb="3">
      <t>マチ</t>
    </rPh>
    <phoneticPr fontId="2"/>
  </si>
  <si>
    <t>市町村別一人当たり都市公園面積</t>
    <rPh sb="0" eb="3">
      <t>シチョウソン</t>
    </rPh>
    <rPh sb="3" eb="4">
      <t>ベツ</t>
    </rPh>
    <rPh sb="4" eb="6">
      <t>ヒトリ</t>
    </rPh>
    <rPh sb="6" eb="7">
      <t>ア</t>
    </rPh>
    <rPh sb="9" eb="11">
      <t>トシ</t>
    </rPh>
    <rPh sb="11" eb="13">
      <t>コウエン</t>
    </rPh>
    <rPh sb="13" eb="15">
      <t>メンセキ</t>
    </rPh>
    <phoneticPr fontId="2"/>
  </si>
  <si>
    <t>都決
市町村</t>
    <rPh sb="0" eb="1">
      <t>ミヤコ</t>
    </rPh>
    <rPh sb="1" eb="2">
      <t>ケツ</t>
    </rPh>
    <rPh sb="3" eb="6">
      <t>シチョウソン</t>
    </rPh>
    <phoneticPr fontId="2"/>
  </si>
  <si>
    <t>都市公園を有する市町村</t>
    <rPh sb="0" eb="2">
      <t>トシ</t>
    </rPh>
    <rPh sb="2" eb="4">
      <t>コウエン</t>
    </rPh>
    <rPh sb="5" eb="6">
      <t>ユウ</t>
    </rPh>
    <rPh sb="8" eb="11">
      <t>シチョウソン</t>
    </rPh>
    <phoneticPr fontId="2"/>
  </si>
  <si>
    <t xml:space="preserve"> </t>
    <phoneticPr fontId="2"/>
  </si>
  <si>
    <t>大網白里市</t>
    <rPh sb="0" eb="4">
      <t>オオアミシラサト</t>
    </rPh>
    <rPh sb="4" eb="5">
      <t>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</si>
  <si>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</si>
  <si>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神崎町</t>
    <rPh sb="0" eb="1">
      <t>カミ</t>
    </rPh>
    <rPh sb="1" eb="2">
      <t>ザキ</t>
    </rPh>
    <rPh sb="2" eb="3">
      <t>チョウ</t>
    </rPh>
    <phoneticPr fontId="2"/>
  </si>
  <si>
    <t>長柄町</t>
    <rPh sb="0" eb="3">
      <t>ナガエチョウ</t>
    </rPh>
    <phoneticPr fontId="2"/>
  </si>
  <si>
    <t>大多喜町</t>
    <rPh sb="0" eb="3">
      <t>オオタキ</t>
    </rPh>
    <rPh sb="3" eb="4">
      <t>チョウ</t>
    </rPh>
    <phoneticPr fontId="2"/>
  </si>
  <si>
    <t>鋸南町</t>
    <rPh sb="0" eb="2">
      <t>キョナン</t>
    </rPh>
    <rPh sb="2" eb="3">
      <t>チョウ</t>
    </rPh>
    <phoneticPr fontId="2"/>
  </si>
  <si>
    <t>※睦沢町はカントリーパーク人口を入力</t>
    <phoneticPr fontId="2"/>
  </si>
  <si>
    <t>※睦沢町（総合運動公園）、長生村（尼ケ台総合公園）は、カントリーパークとして整備。</t>
    <phoneticPr fontId="2"/>
  </si>
  <si>
    <t>※都市計画区域を有しない市町村（６市町）　　南房総市、鋸南町、神崎町、大多喜町、長柄町、睦沢町</t>
    <phoneticPr fontId="2"/>
  </si>
  <si>
    <t>　　　勝浦市、鴨川市、横芝光町、御宿町、芝山町、多古町、長南町、東庄町、白子町、長生村</t>
    <phoneticPr fontId="2"/>
  </si>
  <si>
    <t>※都市計画区域を有しているが、都市公園を有していない市町村（１０市町村）</t>
    <phoneticPr fontId="2"/>
  </si>
  <si>
    <t>都市公園等合計
（都市公園＋市民緑地）</t>
    <rPh sb="4" eb="5">
      <t>トウ</t>
    </rPh>
    <rPh sb="9" eb="11">
      <t>トシ</t>
    </rPh>
    <rPh sb="11" eb="13">
      <t>コウエン</t>
    </rPh>
    <rPh sb="14" eb="16">
      <t>シミン</t>
    </rPh>
    <rPh sb="16" eb="18">
      <t>リョクチ</t>
    </rPh>
    <phoneticPr fontId="2"/>
  </si>
  <si>
    <t>令和２年３月３１日現在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2"/>
  </si>
  <si>
    <t>令和元年度末市町村別都市公園等面積表</t>
    <rPh sb="0" eb="2">
      <t>レイワ</t>
    </rPh>
    <rPh sb="2" eb="3">
      <t>ガン</t>
    </rPh>
    <rPh sb="3" eb="5">
      <t>ネンド</t>
    </rPh>
    <rPh sb="5" eb="6">
      <t>マツ</t>
    </rPh>
    <rPh sb="6" eb="9">
      <t>シチョウソン</t>
    </rPh>
    <rPh sb="9" eb="10">
      <t>ベツ</t>
    </rPh>
    <rPh sb="10" eb="12">
      <t>トシ</t>
    </rPh>
    <rPh sb="12" eb="14">
      <t>コウエン</t>
    </rPh>
    <rPh sb="14" eb="15">
      <t>トウ</t>
    </rPh>
    <rPh sb="15" eb="17">
      <t>メンセキ</t>
    </rPh>
    <rPh sb="17" eb="1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</si>
</sst>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0_ ;[Red]\-#,##0.00\ "/>
    <numFmt numFmtId="178" formatCode="#,##0.000_ ;[Red]\-#,##0.000\ 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Osaka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0">
    <xf numFmtId="0" fontId="0" fillId="0" borderId="0"/>
    <xf numFmtId="0" fontId="8" fillId="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2" borderId="1" applyNumberFormat="0" applyAlignment="0" applyProtection="0">
      <alignment vertical="center"/>
    </xf>
    <xf numFmtId="0" fontId="32" fillId="41" borderId="22" applyNumberFormat="0" applyAlignment="0" applyProtection="0">
      <alignment vertical="center"/>
    </xf>
    <xf numFmtId="0" fontId="11" fillId="12" borderId="1" applyNumberFormat="0" applyAlignment="0" applyProtection="0">
      <alignment vertical="center"/>
    </xf>
    <xf numFmtId="0" fontId="32" fillId="41" borderId="2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" fillId="14" borderId="2" applyNumberFormat="0" applyFont="0" applyAlignment="0" applyProtection="0">
      <alignment vertical="center"/>
    </xf>
    <xf numFmtId="0" fontId="29" fillId="43" borderId="23" applyNumberFormat="0" applyFont="0" applyAlignment="0" applyProtection="0">
      <alignment vertical="center"/>
    </xf>
    <xf numFmtId="0" fontId="1" fillId="14" borderId="2" applyNumberFormat="0" applyFont="0" applyAlignment="0" applyProtection="0">
      <alignment vertical="center"/>
    </xf>
    <xf numFmtId="0" fontId="29" fillId="43" borderId="23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36" fillId="45" borderId="25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36" fillId="45" borderId="2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42" fillId="45" borderId="30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42" fillId="45" borderId="3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44" fillId="46" borderId="25" applyNumberFormat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44" fillId="46" borderId="25" applyNumberFormat="0" applyAlignment="0" applyProtection="0">
      <alignment vertical="center"/>
    </xf>
    <xf numFmtId="0" fontId="29" fillId="0" borderId="0">
      <alignment vertical="center"/>
    </xf>
    <xf numFmtId="0" fontId="1" fillId="0" borderId="0"/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1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1" borderId="22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3" borderId="23" applyNumberFormat="0" applyFon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45" borderId="3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6" borderId="25" applyNumberFormat="0" applyAlignment="0" applyProtection="0">
      <alignment vertical="center"/>
    </xf>
    <xf numFmtId="0" fontId="29" fillId="0" borderId="0">
      <alignment vertical="center"/>
    </xf>
    <xf numFmtId="0" fontId="45" fillId="47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5">
    <xf numFmtId="0" fontId="0" fillId="0" borderId="0" xfId="0"/>
    <xf numFmtId="176" fontId="3" fillId="0" borderId="12" xfId="0" applyNumberFormat="1" applyFont="1" applyFill="1" applyBorder="1" applyAlignment="1" applyProtection="1">
      <alignment horizontal="centerContinuous" vertical="center"/>
      <protection locked="0"/>
    </xf>
    <xf numFmtId="49" fontId="6" fillId="0" borderId="0" xfId="164" applyNumberFormat="1" applyFont="1" applyFill="1" applyAlignment="1" applyProtection="1">
      <alignment vertical="center"/>
      <protection locked="0"/>
    </xf>
    <xf numFmtId="49" fontId="6" fillId="0" borderId="0" xfId="164" applyNumberFormat="1" applyFont="1" applyFill="1" applyBorder="1" applyAlignment="1" applyProtection="1">
      <alignment vertical="center"/>
      <protection locked="0"/>
    </xf>
    <xf numFmtId="0" fontId="3" fillId="0" borderId="12" xfId="168" applyFont="1" applyFill="1" applyBorder="1" applyAlignment="1" applyProtection="1">
      <alignment horizontal="center" vertical="center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68" applyFont="1" applyFill="1" applyBorder="1" applyAlignment="1" applyProtection="1">
      <alignment horizontal="center" vertical="center"/>
      <protection locked="0"/>
    </xf>
    <xf numFmtId="177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3" xfId="0" applyNumberFormat="1" applyFont="1" applyFill="1" applyBorder="1" applyAlignment="1" applyProtection="1">
      <alignment horizontal="center" vertical="center"/>
      <protection locked="0"/>
    </xf>
    <xf numFmtId="176" fontId="3" fillId="0" borderId="13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11" xfId="0" applyNumberFormat="1" applyFont="1" applyFill="1" applyBorder="1" applyAlignment="1" applyProtection="1">
      <alignment horizontal="centerContinuous" vertical="center"/>
      <protection locked="0"/>
    </xf>
    <xf numFmtId="0" fontId="3" fillId="0" borderId="12" xfId="168" applyFont="1" applyFill="1" applyBorder="1" applyAlignment="1" applyProtection="1">
      <alignment horizontal="center" vertical="center" wrapText="1"/>
      <protection locked="0"/>
    </xf>
    <xf numFmtId="177" fontId="3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16" xfId="0" applyFont="1" applyFill="1" applyBorder="1" applyAlignment="1" applyProtection="1">
      <alignment vertical="center"/>
      <protection locked="0"/>
    </xf>
    <xf numFmtId="0" fontId="25" fillId="0" borderId="17" xfId="0" applyFont="1" applyFill="1" applyBorder="1" applyAlignment="1" applyProtection="1">
      <alignment vertical="center"/>
      <protection locked="0"/>
    </xf>
    <xf numFmtId="0" fontId="25" fillId="0" borderId="18" xfId="0" applyFont="1" applyFill="1" applyBorder="1" applyAlignment="1" applyProtection="1">
      <alignment vertical="center"/>
      <protection locked="0"/>
    </xf>
    <xf numFmtId="0" fontId="25" fillId="0" borderId="19" xfId="0" applyFont="1" applyFill="1" applyBorder="1" applyAlignment="1" applyProtection="1">
      <alignment horizontal="centerContinuous" vertical="center"/>
      <protection locked="0"/>
    </xf>
    <xf numFmtId="0" fontId="25" fillId="0" borderId="13" xfId="0" applyFont="1" applyFill="1" applyBorder="1" applyAlignment="1" applyProtection="1">
      <alignment vertical="center"/>
      <protection locked="0"/>
    </xf>
    <xf numFmtId="49" fontId="3" fillId="0" borderId="14" xfId="165" applyNumberFormat="1" applyFont="1" applyFill="1" applyBorder="1" applyAlignment="1" applyProtection="1">
      <alignment horizontal="right" vertical="center"/>
      <protection locked="0"/>
    </xf>
    <xf numFmtId="176" fontId="3" fillId="0" borderId="14" xfId="165" applyNumberFormat="1" applyFont="1" applyFill="1" applyBorder="1" applyAlignment="1" applyProtection="1">
      <alignment vertical="center"/>
      <protection locked="0"/>
    </xf>
    <xf numFmtId="176" fontId="3" fillId="0" borderId="14" xfId="166" applyNumberFormat="1" applyFont="1" applyFill="1" applyBorder="1" applyAlignment="1" applyProtection="1">
      <alignment vertical="center"/>
      <protection locked="0"/>
    </xf>
    <xf numFmtId="0" fontId="25" fillId="0" borderId="16" xfId="0" applyFont="1" applyFill="1" applyBorder="1" applyAlignment="1" applyProtection="1">
      <alignment horizontal="centerContinuous" vertical="center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4" xfId="169" applyNumberFormat="1" applyFont="1" applyFill="1" applyBorder="1" applyAlignment="1" applyProtection="1">
      <alignment horizontal="right"/>
      <protection locked="0"/>
    </xf>
    <xf numFmtId="0" fontId="3" fillId="0" borderId="14" xfId="169" applyFont="1" applyFill="1" applyBorder="1" applyAlignment="1" applyProtection="1">
      <protection locked="0"/>
    </xf>
    <xf numFmtId="176" fontId="3" fillId="0" borderId="14" xfId="167" applyNumberFormat="1" applyFont="1" applyFill="1" applyBorder="1" applyAlignment="1" applyProtection="1">
      <protection locked="0"/>
    </xf>
    <xf numFmtId="177" fontId="3" fillId="0" borderId="20" xfId="0" applyNumberFormat="1" applyFont="1" applyFill="1" applyBorder="1" applyAlignment="1" applyProtection="1">
      <alignment horizontal="centerContinuous" vertical="center"/>
      <protection locked="0"/>
    </xf>
    <xf numFmtId="0" fontId="26" fillId="0" borderId="14" xfId="0" applyFont="1" applyFill="1" applyBorder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49" fontId="3" fillId="0" borderId="12" xfId="168" applyNumberFormat="1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Fill="1" applyBorder="1" applyAlignment="1" applyProtection="1">
      <alignment vertical="center"/>
      <protection locked="0"/>
    </xf>
    <xf numFmtId="0" fontId="25" fillId="0" borderId="12" xfId="0" applyFont="1" applyFill="1" applyBorder="1" applyAlignment="1" applyProtection="1">
      <alignment vertical="center"/>
      <protection locked="0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176" fontId="26" fillId="0" borderId="14" xfId="0" applyNumberFormat="1" applyFont="1" applyFill="1" applyBorder="1" applyAlignment="1" applyProtection="1">
      <alignment vertical="center"/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56" fontId="27" fillId="0" borderId="0" xfId="0" applyNumberFormat="1" applyFont="1" applyFill="1" applyAlignment="1" applyProtection="1">
      <alignment vertical="center"/>
      <protection locked="0"/>
    </xf>
    <xf numFmtId="0" fontId="46" fillId="0" borderId="14" xfId="161" applyFont="1" applyBorder="1">
      <alignment vertical="center"/>
    </xf>
    <xf numFmtId="176" fontId="3" fillId="0" borderId="0" xfId="166" applyNumberFormat="1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49" fontId="3" fillId="0" borderId="31" xfId="165" applyNumberFormat="1" applyFont="1" applyFill="1" applyBorder="1" applyAlignment="1" applyProtection="1">
      <alignment horizontal="right" vertical="center"/>
      <protection locked="0"/>
    </xf>
    <xf numFmtId="176" fontId="3" fillId="0" borderId="31" xfId="165" applyNumberFormat="1" applyFont="1" applyFill="1" applyBorder="1" applyAlignment="1" applyProtection="1">
      <alignment vertical="center"/>
      <protection locked="0"/>
    </xf>
    <xf numFmtId="177" fontId="26" fillId="0" borderId="14" xfId="0" applyNumberFormat="1" applyFont="1" applyFill="1" applyBorder="1" applyAlignment="1" applyProtection="1">
      <alignment vertical="center"/>
      <protection locked="0"/>
    </xf>
    <xf numFmtId="38" fontId="49" fillId="0" borderId="14" xfId="218" applyFont="1" applyBorder="1" applyAlignment="1">
      <alignment vertical="center" wrapText="1"/>
    </xf>
    <xf numFmtId="40" fontId="49" fillId="0" borderId="14" xfId="218" applyNumberFormat="1" applyFont="1" applyBorder="1" applyAlignment="1">
      <alignment vertical="center" wrapText="1"/>
    </xf>
    <xf numFmtId="178" fontId="26" fillId="0" borderId="14" xfId="219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 shrinkToFit="1"/>
      <protection locked="0"/>
    </xf>
    <xf numFmtId="0" fontId="28" fillId="0" borderId="0" xfId="0" applyFont="1" applyAlignment="1">
      <alignment vertical="center" shrinkToFit="1"/>
    </xf>
    <xf numFmtId="0" fontId="47" fillId="0" borderId="0" xfId="0" applyFont="1" applyFill="1" applyAlignment="1" applyProtection="1">
      <alignment vertical="center" shrinkToFit="1"/>
      <protection locked="0"/>
    </xf>
    <xf numFmtId="0" fontId="48" fillId="0" borderId="0" xfId="0" applyFont="1" applyAlignment="1">
      <alignment vertical="center" shrinkToFit="1"/>
    </xf>
    <xf numFmtId="0" fontId="41" fillId="0" borderId="14" xfId="0" applyFont="1" applyBorder="1" applyAlignment="1">
      <alignment vertical="center"/>
    </xf>
    <xf numFmtId="4" fontId="41" fillId="0" borderId="14" xfId="0" applyNumberFormat="1" applyFont="1" applyBorder="1" applyAlignment="1">
      <alignment vertical="center"/>
    </xf>
    <xf numFmtId="2" fontId="41" fillId="0" borderId="14" xfId="0" applyNumberFormat="1" applyFont="1" applyBorder="1" applyAlignment="1">
      <alignment vertical="center"/>
    </xf>
    <xf numFmtId="0" fontId="50" fillId="0" borderId="14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 applyProtection="1">
      <alignment horizontal="centerContinuous" vertical="center" wrapText="1"/>
      <protection locked="0"/>
    </xf>
    <xf numFmtId="177" fontId="52" fillId="0" borderId="14" xfId="219" applyNumberFormat="1" applyFont="1" applyFill="1" applyBorder="1" applyAlignment="1" applyProtection="1">
      <alignment vertical="center"/>
      <protection locked="0"/>
    </xf>
    <xf numFmtId="49" fontId="7" fillId="0" borderId="0" xfId="166" applyNumberFormat="1" applyFont="1" applyFill="1" applyAlignment="1" applyProtection="1">
      <alignment horizontal="center" vertical="center"/>
      <protection locked="0"/>
    </xf>
    <xf numFmtId="0" fontId="48" fillId="0" borderId="0" xfId="0" applyFont="1" applyAlignment="1">
      <alignment horizontal="left" vertical="center" shrinkToFit="1"/>
    </xf>
    <xf numFmtId="0" fontId="47" fillId="0" borderId="0" xfId="0" applyFont="1" applyFill="1" applyAlignment="1" applyProtection="1">
      <alignment horizontal="left" vertical="center" shrinkToFit="1"/>
      <protection locked="0"/>
    </xf>
    <xf numFmtId="0" fontId="47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</cellXfs>
  <cellStyles count="220">
    <cellStyle name="20% - アクセント 1" xfId="1" builtinId="30" customBuiltin="1"/>
    <cellStyle name="20% - アクセント 1 2" xfId="2"/>
    <cellStyle name="20% - アクセント 1 3" xfId="3"/>
    <cellStyle name="20% - アクセント 1 4" xfId="4"/>
    <cellStyle name="20% - アクセント 1 5" xfId="174"/>
    <cellStyle name="20% - アクセント 2" xfId="5" builtinId="34" customBuiltin="1"/>
    <cellStyle name="20% - アクセント 2 2" xfId="6"/>
    <cellStyle name="20% - アクセント 2 3" xfId="7"/>
    <cellStyle name="20% - アクセント 2 4" xfId="8"/>
    <cellStyle name="20% - アクセント 2 5" xfId="175"/>
    <cellStyle name="20% - アクセント 3" xfId="9" builtinId="38" customBuiltin="1"/>
    <cellStyle name="20% - アクセント 3 2" xfId="10"/>
    <cellStyle name="20% - アクセント 3 3" xfId="11"/>
    <cellStyle name="20% - アクセント 3 4" xfId="12"/>
    <cellStyle name="20% - アクセント 3 5" xfId="176"/>
    <cellStyle name="20% - アクセント 4" xfId="13" builtinId="42" customBuiltin="1"/>
    <cellStyle name="20% - アクセント 4 2" xfId="14"/>
    <cellStyle name="20% - アクセント 4 3" xfId="15"/>
    <cellStyle name="20% - アクセント 4 4" xfId="16"/>
    <cellStyle name="20% - アクセント 4 5" xfId="177"/>
    <cellStyle name="20% - アクセント 5" xfId="17" builtinId="46" customBuiltin="1"/>
    <cellStyle name="20% - アクセント 5 2" xfId="18"/>
    <cellStyle name="20% - アクセント 5 3" xfId="19"/>
    <cellStyle name="20% - アクセント 5 4" xfId="20"/>
    <cellStyle name="20% - アクセント 5 5" xfId="178"/>
    <cellStyle name="20% - アクセント 6" xfId="21" builtinId="50" customBuiltin="1"/>
    <cellStyle name="20% - アクセント 6 2" xfId="22"/>
    <cellStyle name="20% - アクセント 6 3" xfId="23"/>
    <cellStyle name="20% - アクセント 6 4" xfId="24"/>
    <cellStyle name="20% - アクセント 6 5" xfId="179"/>
    <cellStyle name="40% - アクセント 1" xfId="25" builtinId="31" customBuiltin="1"/>
    <cellStyle name="40% - アクセント 1 2" xfId="26"/>
    <cellStyle name="40% - アクセント 1 3" xfId="27"/>
    <cellStyle name="40% - アクセント 1 4" xfId="28"/>
    <cellStyle name="40% - アクセント 1 5" xfId="180"/>
    <cellStyle name="40% - アクセント 2" xfId="29" builtinId="35" customBuiltin="1"/>
    <cellStyle name="40% - アクセント 2 2" xfId="30"/>
    <cellStyle name="40% - アクセント 2 3" xfId="31"/>
    <cellStyle name="40% - アクセント 2 4" xfId="32"/>
    <cellStyle name="40% - アクセント 2 5" xfId="181"/>
    <cellStyle name="40% - アクセント 3" xfId="33" builtinId="39" customBuiltin="1"/>
    <cellStyle name="40% - アクセント 3 2" xfId="34"/>
    <cellStyle name="40% - アクセント 3 3" xfId="35"/>
    <cellStyle name="40% - アクセント 3 4" xfId="36"/>
    <cellStyle name="40% - アクセント 3 5" xfId="182"/>
    <cellStyle name="40% - アクセント 4" xfId="37" builtinId="43" customBuiltin="1"/>
    <cellStyle name="40% - アクセント 4 2" xfId="38"/>
    <cellStyle name="40% - アクセント 4 3" xfId="39"/>
    <cellStyle name="40% - アクセント 4 4" xfId="40"/>
    <cellStyle name="40% - アクセント 4 5" xfId="183"/>
    <cellStyle name="40% - アクセント 5" xfId="41" builtinId="47" customBuiltin="1"/>
    <cellStyle name="40% - アクセント 5 2" xfId="42"/>
    <cellStyle name="40% - アクセント 5 3" xfId="43"/>
    <cellStyle name="40% - アクセント 5 4" xfId="44"/>
    <cellStyle name="40% - アクセント 5 5" xfId="184"/>
    <cellStyle name="40% - アクセント 6" xfId="45" builtinId="51" customBuiltin="1"/>
    <cellStyle name="40% - アクセント 6 2" xfId="46"/>
    <cellStyle name="40% - アクセント 6 3" xfId="47"/>
    <cellStyle name="40% - アクセント 6 4" xfId="48"/>
    <cellStyle name="40% - アクセント 6 5" xfId="185"/>
    <cellStyle name="60% - アクセント 1" xfId="49" builtinId="32" customBuiltin="1"/>
    <cellStyle name="60% - アクセント 1 2" xfId="50"/>
    <cellStyle name="60% - アクセント 1 3" xfId="51"/>
    <cellStyle name="60% - アクセント 1 4" xfId="52"/>
    <cellStyle name="60% - アクセント 1 5" xfId="186"/>
    <cellStyle name="60% - アクセント 2" xfId="53" builtinId="36" customBuiltin="1"/>
    <cellStyle name="60% - アクセント 2 2" xfId="54"/>
    <cellStyle name="60% - アクセント 2 3" xfId="55"/>
    <cellStyle name="60% - アクセント 2 4" xfId="56"/>
    <cellStyle name="60% - アクセント 2 5" xfId="187"/>
    <cellStyle name="60% - アクセント 3" xfId="57" builtinId="40" customBuiltin="1"/>
    <cellStyle name="60% - アクセント 3 2" xfId="58"/>
    <cellStyle name="60% - アクセント 3 3" xfId="59"/>
    <cellStyle name="60% - アクセント 3 4" xfId="60"/>
    <cellStyle name="60% - アクセント 3 5" xfId="188"/>
    <cellStyle name="60% - アクセント 4" xfId="61" builtinId="44" customBuiltin="1"/>
    <cellStyle name="60% - アクセント 4 2" xfId="62"/>
    <cellStyle name="60% - アクセント 4 3" xfId="63"/>
    <cellStyle name="60% - アクセント 4 4" xfId="64"/>
    <cellStyle name="60% - アクセント 4 5" xfId="189"/>
    <cellStyle name="60% - アクセント 5" xfId="65" builtinId="48" customBuiltin="1"/>
    <cellStyle name="60% - アクセント 5 2" xfId="66"/>
    <cellStyle name="60% - アクセント 5 3" xfId="67"/>
    <cellStyle name="60% - アクセント 5 4" xfId="68"/>
    <cellStyle name="60% - アクセント 5 5" xfId="190"/>
    <cellStyle name="60% - アクセント 6" xfId="69" builtinId="52" customBuiltin="1"/>
    <cellStyle name="60% - アクセント 6 2" xfId="70"/>
    <cellStyle name="60% - アクセント 6 3" xfId="71"/>
    <cellStyle name="60% - アクセント 6 4" xfId="72"/>
    <cellStyle name="60% - アクセント 6 5" xfId="191"/>
    <cellStyle name="アクセント 1" xfId="73" builtinId="29" customBuiltin="1"/>
    <cellStyle name="アクセント 1 2" xfId="74"/>
    <cellStyle name="アクセント 1 3" xfId="75"/>
    <cellStyle name="アクセント 1 4" xfId="76"/>
    <cellStyle name="アクセント 1 5" xfId="192"/>
    <cellStyle name="アクセント 2" xfId="77" builtinId="33" customBuiltin="1"/>
    <cellStyle name="アクセント 2 2" xfId="78"/>
    <cellStyle name="アクセント 2 3" xfId="79"/>
    <cellStyle name="アクセント 2 4" xfId="80"/>
    <cellStyle name="アクセント 2 5" xfId="193"/>
    <cellStyle name="アクセント 3" xfId="81" builtinId="37" customBuiltin="1"/>
    <cellStyle name="アクセント 3 2" xfId="82"/>
    <cellStyle name="アクセント 3 3" xfId="83"/>
    <cellStyle name="アクセント 3 4" xfId="84"/>
    <cellStyle name="アクセント 3 5" xfId="194"/>
    <cellStyle name="アクセント 4" xfId="85" builtinId="41" customBuiltin="1"/>
    <cellStyle name="アクセント 4 2" xfId="86"/>
    <cellStyle name="アクセント 4 3" xfId="87"/>
    <cellStyle name="アクセント 4 4" xfId="88"/>
    <cellStyle name="アクセント 4 5" xfId="195"/>
    <cellStyle name="アクセント 5" xfId="89" builtinId="45" customBuiltin="1"/>
    <cellStyle name="アクセント 5 2" xfId="90"/>
    <cellStyle name="アクセント 5 3" xfId="91"/>
    <cellStyle name="アクセント 5 4" xfId="92"/>
    <cellStyle name="アクセント 5 5" xfId="196"/>
    <cellStyle name="アクセント 6" xfId="93" builtinId="49" customBuiltin="1"/>
    <cellStyle name="アクセント 6 2" xfId="94"/>
    <cellStyle name="アクセント 6 3" xfId="95"/>
    <cellStyle name="アクセント 6 4" xfId="96"/>
    <cellStyle name="アクセント 6 5" xfId="197"/>
    <cellStyle name="タイトル" xfId="97" builtinId="15" customBuiltin="1"/>
    <cellStyle name="タイトル 2" xfId="98"/>
    <cellStyle name="タイトル 3" xfId="99"/>
    <cellStyle name="タイトル 4" xfId="100"/>
    <cellStyle name="タイトル 5" xfId="198"/>
    <cellStyle name="チェック セル" xfId="101" builtinId="23" customBuiltin="1"/>
    <cellStyle name="チェック セル 2" xfId="102"/>
    <cellStyle name="チェック セル 3" xfId="103"/>
    <cellStyle name="チェック セル 4" xfId="104"/>
    <cellStyle name="チェック セル 5" xfId="199"/>
    <cellStyle name="どちらでもない" xfId="105" builtinId="28" customBuiltin="1"/>
    <cellStyle name="どちらでもない 2" xfId="106"/>
    <cellStyle name="どちらでもない 3" xfId="107"/>
    <cellStyle name="どちらでもない 4" xfId="108"/>
    <cellStyle name="どちらでもない 5" xfId="200"/>
    <cellStyle name="メモ" xfId="109" builtinId="10" customBuiltin="1"/>
    <cellStyle name="メモ 2" xfId="110"/>
    <cellStyle name="メモ 3" xfId="111"/>
    <cellStyle name="メモ 4" xfId="112"/>
    <cellStyle name="メモ 5" xfId="201"/>
    <cellStyle name="リンク セル" xfId="113" builtinId="24" customBuiltin="1"/>
    <cellStyle name="リンク セル 2" xfId="114"/>
    <cellStyle name="リンク セル 3" xfId="115"/>
    <cellStyle name="リンク セル 4" xfId="116"/>
    <cellStyle name="リンク セル 5" xfId="202"/>
    <cellStyle name="悪い" xfId="117" builtinId="27" customBuiltin="1"/>
    <cellStyle name="悪い 2" xfId="118"/>
    <cellStyle name="悪い 3" xfId="119"/>
    <cellStyle name="悪い 4" xfId="120"/>
    <cellStyle name="悪い 5" xfId="203"/>
    <cellStyle name="計算" xfId="121" builtinId="22" customBuiltin="1"/>
    <cellStyle name="計算 2" xfId="122"/>
    <cellStyle name="計算 3" xfId="123"/>
    <cellStyle name="計算 4" xfId="124"/>
    <cellStyle name="計算 5" xfId="204"/>
    <cellStyle name="警告文" xfId="125" builtinId="11" customBuiltin="1"/>
    <cellStyle name="警告文 2" xfId="126"/>
    <cellStyle name="警告文 3" xfId="127"/>
    <cellStyle name="警告文 4" xfId="128"/>
    <cellStyle name="警告文 5" xfId="205"/>
    <cellStyle name="桁区切り" xfId="218" builtinId="6"/>
    <cellStyle name="桁区切り 2" xfId="207"/>
    <cellStyle name="桁区切り 3" xfId="206"/>
    <cellStyle name="見出し 1" xfId="129" builtinId="16" customBuiltin="1"/>
    <cellStyle name="見出し 1 2" xfId="130"/>
    <cellStyle name="見出し 1 3" xfId="131"/>
    <cellStyle name="見出し 1 4" xfId="132"/>
    <cellStyle name="見出し 1 5" xfId="208"/>
    <cellStyle name="見出し 2" xfId="133" builtinId="17" customBuiltin="1"/>
    <cellStyle name="見出し 2 2" xfId="134"/>
    <cellStyle name="見出し 2 3" xfId="135"/>
    <cellStyle name="見出し 2 4" xfId="136"/>
    <cellStyle name="見出し 2 5" xfId="209"/>
    <cellStyle name="見出し 3" xfId="137" builtinId="18" customBuiltin="1"/>
    <cellStyle name="見出し 3 2" xfId="138"/>
    <cellStyle name="見出し 3 3" xfId="139"/>
    <cellStyle name="見出し 3 4" xfId="140"/>
    <cellStyle name="見出し 3 5" xfId="210"/>
    <cellStyle name="見出し 4" xfId="141" builtinId="19" customBuiltin="1"/>
    <cellStyle name="見出し 4 2" xfId="142"/>
    <cellStyle name="見出し 4 3" xfId="143"/>
    <cellStyle name="見出し 4 4" xfId="144"/>
    <cellStyle name="見出し 4 5" xfId="211"/>
    <cellStyle name="集計" xfId="145" builtinId="25" customBuiltin="1"/>
    <cellStyle name="集計 2" xfId="146"/>
    <cellStyle name="集計 3" xfId="147"/>
    <cellStyle name="集計 4" xfId="148"/>
    <cellStyle name="集計 5" xfId="212"/>
    <cellStyle name="出力" xfId="149" builtinId="21" customBuiltin="1"/>
    <cellStyle name="出力 2" xfId="150"/>
    <cellStyle name="出力 3" xfId="151"/>
    <cellStyle name="出力 4" xfId="152"/>
    <cellStyle name="出力 5" xfId="213"/>
    <cellStyle name="説明文" xfId="153" builtinId="53" customBuiltin="1"/>
    <cellStyle name="説明文 2" xfId="154"/>
    <cellStyle name="説明文 3" xfId="155"/>
    <cellStyle name="説明文 4" xfId="156"/>
    <cellStyle name="説明文 5" xfId="214"/>
    <cellStyle name="入力" xfId="157" builtinId="20" customBuiltin="1"/>
    <cellStyle name="入力 2" xfId="158"/>
    <cellStyle name="入力 3" xfId="159"/>
    <cellStyle name="入力 4" xfId="160"/>
    <cellStyle name="入力 5" xfId="215"/>
    <cellStyle name="標準" xfId="0" builtinId="0"/>
    <cellStyle name="標準 2" xfId="161"/>
    <cellStyle name="標準 3" xfId="162"/>
    <cellStyle name="標準 4" xfId="163"/>
    <cellStyle name="標準 5" xfId="216"/>
    <cellStyle name="標準_00.全県：様式01" xfId="164"/>
    <cellStyle name="標準_01.北海道：様式01_1_様式1マスター" xfId="165"/>
    <cellStyle name="標準_01.北海道：様式01_1_様式1マスター_H19末様式01.xls" xfId="166"/>
    <cellStyle name="標準_01.北海道：様式01_12.千葉県：様式01_様式1マスター_H19末様式01.xls" xfId="167"/>
    <cellStyle name="標準_01.北海道：様式01_H19末様式01.xls" xfId="168"/>
    <cellStyle name="標準_12.千葉県：様式01_1_様式1マスター" xfId="169"/>
    <cellStyle name="標準_NewExcel様式2_H19末様式01.xls" xfId="219"/>
    <cellStyle name="良い" xfId="170" builtinId="26" customBuiltin="1"/>
    <cellStyle name="良い 2" xfId="171"/>
    <cellStyle name="良い 3" xfId="172"/>
    <cellStyle name="良い 4" xfId="173"/>
    <cellStyle name="良い 5" xfId="2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</sheetPr>
  <dimension ref="B1:AT70"/>
  <sheetViews>
    <sheetView showGridLines="0" tabSelected="1" topLeftCell="A3" zoomScale="70" zoomScaleNormal="70" zoomScaleSheetLayoutView="70" zoomScalePageLayoutView="85" workbookViewId="0">
      <pane xSplit="6" ySplit="5" topLeftCell="G8" activePane="bottomRight" state="frozen"/>
      <selection activeCell="A3" sqref="A3"/>
      <selection pane="topRight" activeCell="G3" sqref="G3"/>
      <selection pane="bottomLeft" activeCell="A8" sqref="A8"/>
      <selection pane="bottomRight" activeCell="B7" sqref="B7"/>
    </sheetView>
  </sheetViews>
  <sheetFormatPr defaultColWidth="8.875" defaultRowHeight="13.5"/>
  <cols>
    <col min="1" max="1" width="2.625" style="14" customWidth="1"/>
    <col min="2" max="2" width="8.75" style="14" customWidth="1"/>
    <col min="3" max="3" width="9" style="14" customWidth="1"/>
    <col min="4" max="4" width="8.75" style="14" hidden="1" customWidth="1"/>
    <col min="5" max="5" width="12.5" style="14" hidden="1" customWidth="1"/>
    <col min="6" max="6" width="14.625" style="14" bestFit="1" customWidth="1"/>
    <col min="7" max="7" width="15.375" style="14" customWidth="1"/>
    <col min="8" max="8" width="16" style="14" customWidth="1"/>
    <col min="9" max="9" width="19.125" style="14" customWidth="1"/>
    <col min="10" max="10" width="15.625" style="14" customWidth="1"/>
    <col min="11" max="11" width="15.375" style="14" customWidth="1"/>
    <col min="12" max="12" width="17.5" style="14" customWidth="1"/>
    <col min="13" max="13" width="15.375" style="14" hidden="1" customWidth="1"/>
    <col min="14" max="14" width="2.5" style="14" customWidth="1"/>
    <col min="15" max="16384" width="8.875" style="14"/>
  </cols>
  <sheetData>
    <row r="1" spans="2:13" ht="10.5" customHeight="1"/>
    <row r="2" spans="2:13" ht="39.75" customHeight="1">
      <c r="B2" s="60" t="s">
        <v>64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3" ht="9.75" customHeight="1">
      <c r="D3" s="2"/>
    </row>
    <row r="4" spans="2:13" ht="18.75">
      <c r="D4" s="3"/>
      <c r="G4" s="64" t="s">
        <v>81</v>
      </c>
      <c r="H4" s="64"/>
      <c r="I4" s="64"/>
      <c r="J4" s="64"/>
      <c r="L4" s="31" t="s">
        <v>80</v>
      </c>
      <c r="M4" s="13"/>
    </row>
    <row r="5" spans="2:13">
      <c r="B5" s="16"/>
      <c r="C5" s="15"/>
      <c r="D5" s="15"/>
      <c r="E5" s="15"/>
      <c r="F5" s="15"/>
      <c r="G5" s="15"/>
      <c r="H5" s="15"/>
      <c r="I5" s="15"/>
      <c r="J5" s="23"/>
      <c r="K5" s="16"/>
      <c r="L5" s="17"/>
      <c r="M5" s="15"/>
    </row>
    <row r="6" spans="2:13" ht="40.5">
      <c r="B6" s="33" t="s">
        <v>65</v>
      </c>
      <c r="C6" s="33" t="s">
        <v>66</v>
      </c>
      <c r="D6" s="34" t="s">
        <v>58</v>
      </c>
      <c r="E6" s="12" t="s">
        <v>7</v>
      </c>
      <c r="F6" s="4" t="s">
        <v>8</v>
      </c>
      <c r="G6" s="5" t="s">
        <v>9</v>
      </c>
      <c r="H6" s="5" t="s">
        <v>14</v>
      </c>
      <c r="I6" s="6" t="s">
        <v>10</v>
      </c>
      <c r="J6" s="6" t="s">
        <v>11</v>
      </c>
      <c r="K6" s="58" t="s">
        <v>79</v>
      </c>
      <c r="L6" s="18"/>
      <c r="M6" s="1" t="s">
        <v>57</v>
      </c>
    </row>
    <row r="7" spans="2:13" ht="17.25">
      <c r="B7" s="35"/>
      <c r="C7" s="36"/>
      <c r="D7" s="19"/>
      <c r="E7" s="7"/>
      <c r="F7" s="19"/>
      <c r="G7" s="24" t="s">
        <v>12</v>
      </c>
      <c r="H7" s="24" t="s">
        <v>12</v>
      </c>
      <c r="I7" s="8" t="s">
        <v>13</v>
      </c>
      <c r="J7" s="9" t="s">
        <v>4</v>
      </c>
      <c r="K7" s="11" t="s">
        <v>5</v>
      </c>
      <c r="L7" s="28" t="s">
        <v>6</v>
      </c>
      <c r="M7" s="10" t="s">
        <v>23</v>
      </c>
    </row>
    <row r="8" spans="2:13" s="30" customFormat="1" ht="18.75" customHeight="1">
      <c r="B8" s="29"/>
      <c r="C8" s="29"/>
      <c r="D8" s="29"/>
      <c r="E8" s="29"/>
      <c r="F8" s="37" t="s">
        <v>60</v>
      </c>
      <c r="G8" s="38">
        <f>SUM(G9:G62)</f>
        <v>6298</v>
      </c>
      <c r="H8" s="38">
        <f>SUM(H9:H62)</f>
        <v>6136</v>
      </c>
      <c r="I8" s="46">
        <f>SUM(I9:I62)</f>
        <v>368536.6</v>
      </c>
      <c r="J8" s="49">
        <f>ROUND(L8/H8*10,2)</f>
        <v>7.05</v>
      </c>
      <c r="K8" s="47">
        <f>SUM(K9:K62)</f>
        <v>7395</v>
      </c>
      <c r="L8" s="48">
        <f>SUM(L9:L62)</f>
        <v>4326.95</v>
      </c>
      <c r="M8" s="29"/>
    </row>
    <row r="9" spans="2:13" ht="20.100000000000001" customHeight="1">
      <c r="B9" s="39">
        <v>1</v>
      </c>
      <c r="C9" s="39">
        <v>1</v>
      </c>
      <c r="D9" s="20">
        <v>12100</v>
      </c>
      <c r="E9" s="21" t="s">
        <v>59</v>
      </c>
      <c r="F9" s="41" t="s">
        <v>59</v>
      </c>
      <c r="G9" s="54">
        <v>973</v>
      </c>
      <c r="H9" s="54">
        <v>973</v>
      </c>
      <c r="I9" s="55">
        <v>27209</v>
      </c>
      <c r="J9" s="59">
        <f t="shared" ref="J9:J61" si="0">ROUND(L9/H9*10,2)</f>
        <v>10.06</v>
      </c>
      <c r="K9" s="54">
        <v>1155</v>
      </c>
      <c r="L9" s="56">
        <v>978.7</v>
      </c>
      <c r="M9" s="22">
        <v>351</v>
      </c>
    </row>
    <row r="10" spans="2:13" ht="20.100000000000001" customHeight="1">
      <c r="B10" s="39">
        <f>B9+1</f>
        <v>2</v>
      </c>
      <c r="C10" s="39">
        <v>2</v>
      </c>
      <c r="D10" s="25">
        <v>12202</v>
      </c>
      <c r="E10" s="26" t="s">
        <v>46</v>
      </c>
      <c r="F10" s="41" t="s">
        <v>55</v>
      </c>
      <c r="G10" s="54">
        <v>60</v>
      </c>
      <c r="H10" s="54">
        <v>60</v>
      </c>
      <c r="I10" s="55">
        <v>8420</v>
      </c>
      <c r="J10" s="59">
        <f t="shared" si="0"/>
        <v>3.88</v>
      </c>
      <c r="K10" s="54">
        <v>25</v>
      </c>
      <c r="L10" s="56">
        <v>23.29</v>
      </c>
      <c r="M10" s="27">
        <v>0</v>
      </c>
    </row>
    <row r="11" spans="2:13" ht="20.100000000000001" customHeight="1">
      <c r="B11" s="39">
        <f t="shared" ref="B11:B26" si="1">B10+1</f>
        <v>3</v>
      </c>
      <c r="C11" s="39">
        <v>3</v>
      </c>
      <c r="D11" s="20">
        <v>12203</v>
      </c>
      <c r="E11" s="21" t="s">
        <v>46</v>
      </c>
      <c r="F11" s="41" t="s">
        <v>56</v>
      </c>
      <c r="G11" s="54">
        <v>491</v>
      </c>
      <c r="H11" s="54">
        <v>489</v>
      </c>
      <c r="I11" s="55">
        <v>5639</v>
      </c>
      <c r="J11" s="59">
        <f t="shared" si="0"/>
        <v>3.58</v>
      </c>
      <c r="K11" s="54">
        <v>417</v>
      </c>
      <c r="L11" s="56">
        <v>175.17</v>
      </c>
      <c r="M11" s="22">
        <v>0</v>
      </c>
    </row>
    <row r="12" spans="2:13" ht="20.100000000000001" customHeight="1">
      <c r="B12" s="39">
        <f t="shared" si="1"/>
        <v>4</v>
      </c>
      <c r="C12" s="39">
        <v>4</v>
      </c>
      <c r="D12" s="20">
        <v>12204</v>
      </c>
      <c r="E12" s="21" t="s">
        <v>46</v>
      </c>
      <c r="F12" s="41" t="s">
        <v>25</v>
      </c>
      <c r="G12" s="54">
        <v>644</v>
      </c>
      <c r="H12" s="54">
        <v>644</v>
      </c>
      <c r="I12" s="55">
        <v>8564</v>
      </c>
      <c r="J12" s="59">
        <f t="shared" si="0"/>
        <v>3.35</v>
      </c>
      <c r="K12" s="54">
        <v>809</v>
      </c>
      <c r="L12" s="56">
        <v>215.48</v>
      </c>
      <c r="M12" s="22">
        <v>0</v>
      </c>
    </row>
    <row r="13" spans="2:13" ht="20.100000000000001" customHeight="1">
      <c r="B13" s="39">
        <f t="shared" si="1"/>
        <v>5</v>
      </c>
      <c r="C13" s="39">
        <v>5</v>
      </c>
      <c r="D13" s="20">
        <v>12205</v>
      </c>
      <c r="E13" s="21" t="s">
        <v>46</v>
      </c>
      <c r="F13" s="41" t="s">
        <v>26</v>
      </c>
      <c r="G13" s="54">
        <v>46</v>
      </c>
      <c r="H13" s="54">
        <v>46</v>
      </c>
      <c r="I13" s="55">
        <v>11022</v>
      </c>
      <c r="J13" s="59">
        <f t="shared" si="0"/>
        <v>9.8699999999999992</v>
      </c>
      <c r="K13" s="54">
        <v>10</v>
      </c>
      <c r="L13" s="56">
        <v>45.38</v>
      </c>
      <c r="M13" s="22">
        <v>0</v>
      </c>
    </row>
    <row r="14" spans="2:13" ht="20.100000000000001" customHeight="1">
      <c r="B14" s="39">
        <f t="shared" si="1"/>
        <v>6</v>
      </c>
      <c r="C14" s="39">
        <v>6</v>
      </c>
      <c r="D14" s="20">
        <v>12206</v>
      </c>
      <c r="E14" s="21" t="s">
        <v>46</v>
      </c>
      <c r="F14" s="41" t="s">
        <v>27</v>
      </c>
      <c r="G14" s="54">
        <v>135</v>
      </c>
      <c r="H14" s="54">
        <v>135</v>
      </c>
      <c r="I14" s="55">
        <v>13935</v>
      </c>
      <c r="J14" s="59">
        <f t="shared" si="0"/>
        <v>9.41</v>
      </c>
      <c r="K14" s="54">
        <v>192</v>
      </c>
      <c r="L14" s="56">
        <v>127.04</v>
      </c>
      <c r="M14" s="22">
        <v>0</v>
      </c>
    </row>
    <row r="15" spans="2:13" ht="20.100000000000001" customHeight="1">
      <c r="B15" s="39">
        <f t="shared" si="1"/>
        <v>7</v>
      </c>
      <c r="C15" s="39">
        <v>7</v>
      </c>
      <c r="D15" s="20">
        <v>12207</v>
      </c>
      <c r="E15" s="21" t="s">
        <v>46</v>
      </c>
      <c r="F15" s="41" t="s">
        <v>28</v>
      </c>
      <c r="G15" s="54">
        <v>489</v>
      </c>
      <c r="H15" s="54">
        <v>489</v>
      </c>
      <c r="I15" s="55">
        <v>6133</v>
      </c>
      <c r="J15" s="59">
        <f t="shared" si="0"/>
        <v>3.49</v>
      </c>
      <c r="K15" s="54">
        <v>393</v>
      </c>
      <c r="L15" s="56">
        <v>170.69</v>
      </c>
      <c r="M15" s="22">
        <v>0</v>
      </c>
    </row>
    <row r="16" spans="2:13" ht="20.100000000000001" customHeight="1">
      <c r="B16" s="39">
        <f t="shared" si="1"/>
        <v>8</v>
      </c>
      <c r="C16" s="39">
        <v>8</v>
      </c>
      <c r="D16" s="20">
        <v>12208</v>
      </c>
      <c r="E16" s="21" t="s">
        <v>46</v>
      </c>
      <c r="F16" s="41" t="s">
        <v>29</v>
      </c>
      <c r="G16" s="54">
        <v>154</v>
      </c>
      <c r="H16" s="54">
        <v>154</v>
      </c>
      <c r="I16" s="55">
        <v>10354</v>
      </c>
      <c r="J16" s="59">
        <f t="shared" si="0"/>
        <v>12.59</v>
      </c>
      <c r="K16" s="54">
        <v>202</v>
      </c>
      <c r="L16" s="56">
        <v>193.89</v>
      </c>
      <c r="M16" s="22">
        <v>1450</v>
      </c>
    </row>
    <row r="17" spans="2:13" ht="20.100000000000001" customHeight="1">
      <c r="B17" s="39">
        <f t="shared" si="1"/>
        <v>9</v>
      </c>
      <c r="C17" s="39">
        <v>9</v>
      </c>
      <c r="D17" s="20">
        <v>12210</v>
      </c>
      <c r="E17" s="21" t="s">
        <v>46</v>
      </c>
      <c r="F17" s="41" t="s">
        <v>30</v>
      </c>
      <c r="G17" s="54">
        <v>89</v>
      </c>
      <c r="H17" s="54">
        <v>89</v>
      </c>
      <c r="I17" s="55">
        <v>9992</v>
      </c>
      <c r="J17" s="59">
        <f t="shared" si="0"/>
        <v>5.67</v>
      </c>
      <c r="K17" s="54">
        <v>48</v>
      </c>
      <c r="L17" s="56">
        <v>50.43</v>
      </c>
      <c r="M17" s="22">
        <v>898</v>
      </c>
    </row>
    <row r="18" spans="2:13" ht="20.100000000000001" customHeight="1">
      <c r="B18" s="39">
        <f t="shared" si="1"/>
        <v>10</v>
      </c>
      <c r="C18" s="39">
        <v>10</v>
      </c>
      <c r="D18" s="20">
        <v>12211</v>
      </c>
      <c r="E18" s="21" t="s">
        <v>46</v>
      </c>
      <c r="F18" s="41" t="s">
        <v>15</v>
      </c>
      <c r="G18" s="54">
        <v>133</v>
      </c>
      <c r="H18" s="54">
        <v>133</v>
      </c>
      <c r="I18" s="55">
        <v>21384</v>
      </c>
      <c r="J18" s="59">
        <f t="shared" si="0"/>
        <v>9.69</v>
      </c>
      <c r="K18" s="54">
        <v>151</v>
      </c>
      <c r="L18" s="56">
        <v>128.91</v>
      </c>
      <c r="M18" s="22">
        <v>0</v>
      </c>
    </row>
    <row r="19" spans="2:13" ht="20.100000000000001" customHeight="1">
      <c r="B19" s="39">
        <f t="shared" si="1"/>
        <v>11</v>
      </c>
      <c r="C19" s="39">
        <v>11</v>
      </c>
      <c r="D19" s="20">
        <v>12212</v>
      </c>
      <c r="E19" s="21" t="s">
        <v>46</v>
      </c>
      <c r="F19" s="41" t="s">
        <v>16</v>
      </c>
      <c r="G19" s="54">
        <v>174</v>
      </c>
      <c r="H19" s="54">
        <v>174</v>
      </c>
      <c r="I19" s="55">
        <v>10369</v>
      </c>
      <c r="J19" s="59">
        <f t="shared" si="0"/>
        <v>8.94</v>
      </c>
      <c r="K19" s="54">
        <v>342</v>
      </c>
      <c r="L19" s="56">
        <v>155.59</v>
      </c>
      <c r="M19" s="22">
        <v>800</v>
      </c>
    </row>
    <row r="20" spans="2:13" ht="20.100000000000001" customHeight="1">
      <c r="B20" s="39">
        <f t="shared" si="1"/>
        <v>12</v>
      </c>
      <c r="C20" s="39">
        <v>12</v>
      </c>
      <c r="D20" s="20">
        <v>12213</v>
      </c>
      <c r="E20" s="21" t="s">
        <v>46</v>
      </c>
      <c r="F20" s="41" t="s">
        <v>17</v>
      </c>
      <c r="G20" s="54">
        <v>58</v>
      </c>
      <c r="H20" s="54">
        <v>58</v>
      </c>
      <c r="I20" s="55">
        <v>8912</v>
      </c>
      <c r="J20" s="59">
        <f t="shared" si="0"/>
        <v>5.61</v>
      </c>
      <c r="K20" s="54">
        <v>55</v>
      </c>
      <c r="L20" s="56">
        <v>32.53</v>
      </c>
      <c r="M20" s="22">
        <v>0</v>
      </c>
    </row>
    <row r="21" spans="2:13" ht="20.100000000000001" customHeight="1">
      <c r="B21" s="39">
        <f t="shared" si="1"/>
        <v>13</v>
      </c>
      <c r="C21" s="39">
        <v>13</v>
      </c>
      <c r="D21" s="20">
        <v>12215</v>
      </c>
      <c r="E21" s="21" t="s">
        <v>46</v>
      </c>
      <c r="F21" s="41" t="s">
        <v>18</v>
      </c>
      <c r="G21" s="54">
        <v>65</v>
      </c>
      <c r="H21" s="54">
        <v>39</v>
      </c>
      <c r="I21" s="55">
        <v>5020</v>
      </c>
      <c r="J21" s="59">
        <f t="shared" si="0"/>
        <v>10.32</v>
      </c>
      <c r="K21" s="54">
        <v>12</v>
      </c>
      <c r="L21" s="56">
        <v>40.24</v>
      </c>
      <c r="M21" s="22">
        <v>0</v>
      </c>
    </row>
    <row r="22" spans="2:13" ht="20.100000000000001" customHeight="1">
      <c r="B22" s="39">
        <f t="shared" si="1"/>
        <v>14</v>
      </c>
      <c r="C22" s="39">
        <v>14</v>
      </c>
      <c r="D22" s="20">
        <v>12216</v>
      </c>
      <c r="E22" s="21" t="s">
        <v>46</v>
      </c>
      <c r="F22" s="41" t="s">
        <v>31</v>
      </c>
      <c r="G22" s="54">
        <v>174</v>
      </c>
      <c r="H22" s="54">
        <v>174</v>
      </c>
      <c r="I22" s="55">
        <v>2097</v>
      </c>
      <c r="J22" s="59">
        <f t="shared" si="0"/>
        <v>6.73</v>
      </c>
      <c r="K22" s="54">
        <v>224</v>
      </c>
      <c r="L22" s="56">
        <v>117.02</v>
      </c>
      <c r="M22" s="22">
        <v>6866</v>
      </c>
    </row>
    <row r="23" spans="2:13" ht="20.100000000000001" customHeight="1">
      <c r="B23" s="39">
        <f t="shared" si="1"/>
        <v>15</v>
      </c>
      <c r="C23" s="39">
        <v>15</v>
      </c>
      <c r="D23" s="20">
        <v>12217</v>
      </c>
      <c r="E23" s="21" t="s">
        <v>46</v>
      </c>
      <c r="F23" s="41" t="s">
        <v>32</v>
      </c>
      <c r="G23" s="54">
        <v>431</v>
      </c>
      <c r="H23" s="54">
        <v>431</v>
      </c>
      <c r="I23" s="55">
        <v>11490</v>
      </c>
      <c r="J23" s="59">
        <f t="shared" si="0"/>
        <v>5.99</v>
      </c>
      <c r="K23" s="54">
        <v>649</v>
      </c>
      <c r="L23" s="56">
        <v>258.05</v>
      </c>
      <c r="M23" s="22">
        <v>14846</v>
      </c>
    </row>
    <row r="24" spans="2:13" ht="20.100000000000001" customHeight="1">
      <c r="B24" s="39">
        <f t="shared" si="1"/>
        <v>16</v>
      </c>
      <c r="C24" s="39"/>
      <c r="D24" s="20">
        <v>12218</v>
      </c>
      <c r="E24" s="21" t="s">
        <v>46</v>
      </c>
      <c r="F24" s="41" t="s">
        <v>33</v>
      </c>
      <c r="G24" s="54">
        <v>17</v>
      </c>
      <c r="H24" s="54">
        <v>13</v>
      </c>
      <c r="I24" s="55">
        <v>4055</v>
      </c>
      <c r="J24" s="59">
        <f t="shared" si="0"/>
        <v>0</v>
      </c>
      <c r="K24" s="54">
        <v>0</v>
      </c>
      <c r="L24" s="56">
        <v>0</v>
      </c>
      <c r="M24" s="22">
        <v>0</v>
      </c>
    </row>
    <row r="25" spans="2:13" ht="20.100000000000001" customHeight="1">
      <c r="B25" s="39">
        <f t="shared" si="1"/>
        <v>17</v>
      </c>
      <c r="C25" s="39">
        <v>16</v>
      </c>
      <c r="D25" s="20">
        <v>12219</v>
      </c>
      <c r="E25" s="21" t="s">
        <v>46</v>
      </c>
      <c r="F25" s="41" t="s">
        <v>34</v>
      </c>
      <c r="G25" s="54">
        <v>275</v>
      </c>
      <c r="H25" s="54">
        <v>268</v>
      </c>
      <c r="I25" s="55">
        <v>25623</v>
      </c>
      <c r="J25" s="59">
        <f t="shared" si="0"/>
        <v>8.82</v>
      </c>
      <c r="K25" s="54">
        <v>371</v>
      </c>
      <c r="L25" s="56">
        <v>236.29</v>
      </c>
      <c r="M25" s="22">
        <v>3468</v>
      </c>
    </row>
    <row r="26" spans="2:13" ht="20.100000000000001" customHeight="1">
      <c r="B26" s="39">
        <f t="shared" si="1"/>
        <v>18</v>
      </c>
      <c r="C26" s="39">
        <v>17</v>
      </c>
      <c r="D26" s="20">
        <v>12220</v>
      </c>
      <c r="E26" s="21" t="s">
        <v>46</v>
      </c>
      <c r="F26" s="41" t="s">
        <v>35</v>
      </c>
      <c r="G26" s="54">
        <v>197</v>
      </c>
      <c r="H26" s="54">
        <v>197</v>
      </c>
      <c r="I26" s="55">
        <v>3532</v>
      </c>
      <c r="J26" s="59">
        <f t="shared" si="0"/>
        <v>5.0999999999999996</v>
      </c>
      <c r="K26" s="54">
        <v>365</v>
      </c>
      <c r="L26" s="56">
        <v>100.5</v>
      </c>
      <c r="M26" s="22">
        <v>0</v>
      </c>
    </row>
    <row r="27" spans="2:13" ht="20.100000000000001" customHeight="1">
      <c r="B27" s="39">
        <f t="shared" ref="B27:B43" si="2">B26+1</f>
        <v>19</v>
      </c>
      <c r="C27" s="39">
        <v>18</v>
      </c>
      <c r="D27" s="20">
        <v>12221</v>
      </c>
      <c r="E27" s="21" t="s">
        <v>46</v>
      </c>
      <c r="F27" s="41" t="s">
        <v>36</v>
      </c>
      <c r="G27" s="54">
        <v>200</v>
      </c>
      <c r="H27" s="54">
        <v>200</v>
      </c>
      <c r="I27" s="55">
        <v>5139</v>
      </c>
      <c r="J27" s="59">
        <f t="shared" si="0"/>
        <v>5.22</v>
      </c>
      <c r="K27" s="54">
        <v>349</v>
      </c>
      <c r="L27" s="56">
        <v>104.38</v>
      </c>
      <c r="M27" s="22">
        <v>0</v>
      </c>
    </row>
    <row r="28" spans="2:13" ht="20.100000000000001" customHeight="1">
      <c r="B28" s="39">
        <f t="shared" si="2"/>
        <v>20</v>
      </c>
      <c r="C28" s="39">
        <v>19</v>
      </c>
      <c r="D28" s="20">
        <v>12222</v>
      </c>
      <c r="E28" s="21" t="s">
        <v>46</v>
      </c>
      <c r="F28" s="41" t="s">
        <v>50</v>
      </c>
      <c r="G28" s="54">
        <v>132</v>
      </c>
      <c r="H28" s="54">
        <v>132</v>
      </c>
      <c r="I28" s="55">
        <v>4315</v>
      </c>
      <c r="J28" s="59">
        <f t="shared" si="0"/>
        <v>11.42</v>
      </c>
      <c r="K28" s="54">
        <v>221</v>
      </c>
      <c r="L28" s="56">
        <v>150.76</v>
      </c>
      <c r="M28" s="22">
        <v>5512</v>
      </c>
    </row>
    <row r="29" spans="2:13" ht="19.5" customHeight="1">
      <c r="B29" s="39">
        <f t="shared" si="2"/>
        <v>21</v>
      </c>
      <c r="C29" s="39"/>
      <c r="D29" s="20">
        <v>12223</v>
      </c>
      <c r="E29" s="21" t="s">
        <v>46</v>
      </c>
      <c r="F29" s="41" t="s">
        <v>51</v>
      </c>
      <c r="G29" s="54">
        <v>31</v>
      </c>
      <c r="H29" s="54">
        <v>23</v>
      </c>
      <c r="I29" s="55">
        <v>6456</v>
      </c>
      <c r="J29" s="59">
        <f t="shared" si="0"/>
        <v>0</v>
      </c>
      <c r="K29" s="54">
        <v>0</v>
      </c>
      <c r="L29" s="56">
        <v>0</v>
      </c>
      <c r="M29" s="22">
        <v>0</v>
      </c>
    </row>
    <row r="30" spans="2:13" ht="20.100000000000001" customHeight="1">
      <c r="B30" s="39">
        <f t="shared" si="2"/>
        <v>22</v>
      </c>
      <c r="C30" s="39">
        <v>20</v>
      </c>
      <c r="D30" s="20">
        <v>12224</v>
      </c>
      <c r="E30" s="21" t="s">
        <v>46</v>
      </c>
      <c r="F30" s="41" t="s">
        <v>52</v>
      </c>
      <c r="G30" s="54">
        <v>110</v>
      </c>
      <c r="H30" s="54">
        <v>110</v>
      </c>
      <c r="I30" s="55">
        <v>2111</v>
      </c>
      <c r="J30" s="59">
        <f t="shared" si="0"/>
        <v>3.25</v>
      </c>
      <c r="K30" s="54">
        <v>200</v>
      </c>
      <c r="L30" s="56">
        <v>35.79</v>
      </c>
      <c r="M30" s="22">
        <v>0</v>
      </c>
    </row>
    <row r="31" spans="2:13" ht="20.100000000000001" customHeight="1">
      <c r="B31" s="39">
        <f t="shared" si="2"/>
        <v>23</v>
      </c>
      <c r="C31" s="39">
        <v>21</v>
      </c>
      <c r="D31" s="20">
        <v>12225</v>
      </c>
      <c r="E31" s="21" t="s">
        <v>46</v>
      </c>
      <c r="F31" s="41" t="s">
        <v>53</v>
      </c>
      <c r="G31" s="54">
        <v>83</v>
      </c>
      <c r="H31" s="54">
        <v>62</v>
      </c>
      <c r="I31" s="55">
        <v>5317</v>
      </c>
      <c r="J31" s="59">
        <f t="shared" si="0"/>
        <v>11.37</v>
      </c>
      <c r="K31" s="54">
        <v>90</v>
      </c>
      <c r="L31" s="56">
        <v>70.48</v>
      </c>
      <c r="M31" s="22">
        <v>616</v>
      </c>
    </row>
    <row r="32" spans="2:13" ht="20.100000000000001" customHeight="1">
      <c r="B32" s="39">
        <f t="shared" si="2"/>
        <v>24</v>
      </c>
      <c r="C32" s="39">
        <v>22</v>
      </c>
      <c r="D32" s="20">
        <v>12226</v>
      </c>
      <c r="E32" s="21" t="s">
        <v>46</v>
      </c>
      <c r="F32" s="41" t="s">
        <v>19</v>
      </c>
      <c r="G32" s="54">
        <v>43</v>
      </c>
      <c r="H32" s="54">
        <v>30</v>
      </c>
      <c r="I32" s="55">
        <v>4572.6000000000004</v>
      </c>
      <c r="J32" s="59">
        <f t="shared" si="0"/>
        <v>51.3</v>
      </c>
      <c r="K32" s="54">
        <v>12</v>
      </c>
      <c r="L32" s="56">
        <v>153.91</v>
      </c>
      <c r="M32" s="22">
        <v>0</v>
      </c>
    </row>
    <row r="33" spans="2:13" ht="20.100000000000001" customHeight="1">
      <c r="B33" s="39">
        <f t="shared" si="2"/>
        <v>25</v>
      </c>
      <c r="C33" s="39">
        <v>23</v>
      </c>
      <c r="D33" s="20">
        <v>12227</v>
      </c>
      <c r="E33" s="21" t="s">
        <v>46</v>
      </c>
      <c r="F33" s="41" t="s">
        <v>24</v>
      </c>
      <c r="G33" s="54">
        <v>171</v>
      </c>
      <c r="H33" s="54">
        <v>171</v>
      </c>
      <c r="I33" s="55">
        <v>1698</v>
      </c>
      <c r="J33" s="59">
        <f t="shared" si="0"/>
        <v>6.41</v>
      </c>
      <c r="K33" s="54">
        <v>152</v>
      </c>
      <c r="L33" s="56">
        <v>109.56</v>
      </c>
      <c r="M33" s="22">
        <v>6300</v>
      </c>
    </row>
    <row r="34" spans="2:13" ht="20.100000000000001" customHeight="1">
      <c r="B34" s="39">
        <f t="shared" si="2"/>
        <v>26</v>
      </c>
      <c r="C34" s="39">
        <v>24</v>
      </c>
      <c r="D34" s="20">
        <v>12228</v>
      </c>
      <c r="E34" s="21" t="s">
        <v>46</v>
      </c>
      <c r="F34" s="41" t="s">
        <v>20</v>
      </c>
      <c r="G34" s="54">
        <v>95</v>
      </c>
      <c r="H34" s="54">
        <v>95</v>
      </c>
      <c r="I34" s="55">
        <v>3470</v>
      </c>
      <c r="J34" s="59">
        <f t="shared" si="0"/>
        <v>7.19</v>
      </c>
      <c r="K34" s="54">
        <v>188</v>
      </c>
      <c r="L34" s="56">
        <v>68.349999999999994</v>
      </c>
      <c r="M34" s="22">
        <v>0</v>
      </c>
    </row>
    <row r="35" spans="2:13" ht="20.100000000000001" customHeight="1">
      <c r="B35" s="39">
        <f t="shared" si="2"/>
        <v>27</v>
      </c>
      <c r="C35" s="39">
        <v>25</v>
      </c>
      <c r="D35" s="20">
        <v>12229</v>
      </c>
      <c r="E35" s="21" t="s">
        <v>46</v>
      </c>
      <c r="F35" s="41" t="s">
        <v>21</v>
      </c>
      <c r="G35" s="54">
        <v>65</v>
      </c>
      <c r="H35" s="54">
        <v>65</v>
      </c>
      <c r="I35" s="55">
        <v>9493</v>
      </c>
      <c r="J35" s="59">
        <f t="shared" si="0"/>
        <v>12.54</v>
      </c>
      <c r="K35" s="54">
        <v>184</v>
      </c>
      <c r="L35" s="56">
        <v>81.540000000000006</v>
      </c>
      <c r="M35" s="22">
        <v>0</v>
      </c>
    </row>
    <row r="36" spans="2:13" ht="20.100000000000001" customHeight="1">
      <c r="B36" s="39">
        <f t="shared" si="2"/>
        <v>28</v>
      </c>
      <c r="C36" s="39">
        <v>26</v>
      </c>
      <c r="D36" s="20">
        <v>12230</v>
      </c>
      <c r="E36" s="21" t="s">
        <v>46</v>
      </c>
      <c r="F36" s="41" t="s">
        <v>22</v>
      </c>
      <c r="G36" s="54">
        <v>70</v>
      </c>
      <c r="H36" s="54">
        <v>70</v>
      </c>
      <c r="I36" s="55">
        <v>7494</v>
      </c>
      <c r="J36" s="59">
        <f t="shared" si="0"/>
        <v>0.79</v>
      </c>
      <c r="K36" s="54">
        <v>13</v>
      </c>
      <c r="L36" s="56">
        <v>5.53</v>
      </c>
      <c r="M36" s="22">
        <v>0</v>
      </c>
    </row>
    <row r="37" spans="2:13" ht="20.100000000000001" customHeight="1">
      <c r="B37" s="39">
        <f t="shared" si="2"/>
        <v>29</v>
      </c>
      <c r="C37" s="39">
        <v>27</v>
      </c>
      <c r="D37" s="20">
        <v>12231</v>
      </c>
      <c r="E37" s="21" t="s">
        <v>46</v>
      </c>
      <c r="F37" s="41" t="s">
        <v>0</v>
      </c>
      <c r="G37" s="54">
        <v>104</v>
      </c>
      <c r="H37" s="54">
        <v>104</v>
      </c>
      <c r="I37" s="55">
        <v>12380</v>
      </c>
      <c r="J37" s="59">
        <f t="shared" si="0"/>
        <v>16.989999999999998</v>
      </c>
      <c r="K37" s="54">
        <v>181</v>
      </c>
      <c r="L37" s="56">
        <v>176.69</v>
      </c>
      <c r="M37" s="22">
        <v>0</v>
      </c>
    </row>
    <row r="38" spans="2:13" ht="19.5" customHeight="1">
      <c r="B38" s="39">
        <f t="shared" si="2"/>
        <v>30</v>
      </c>
      <c r="C38" s="39">
        <v>28</v>
      </c>
      <c r="D38" s="20">
        <v>12232</v>
      </c>
      <c r="E38" s="21" t="s">
        <v>46</v>
      </c>
      <c r="F38" s="41" t="s">
        <v>1</v>
      </c>
      <c r="G38" s="54">
        <v>63</v>
      </c>
      <c r="H38" s="54">
        <v>63</v>
      </c>
      <c r="I38" s="55">
        <v>3548</v>
      </c>
      <c r="J38" s="59">
        <f t="shared" si="0"/>
        <v>9.5</v>
      </c>
      <c r="K38" s="54">
        <v>142</v>
      </c>
      <c r="L38" s="56">
        <v>59.86</v>
      </c>
      <c r="M38" s="22">
        <v>0</v>
      </c>
    </row>
    <row r="39" spans="2:13" ht="19.5" customHeight="1">
      <c r="B39" s="39">
        <f>B38+1</f>
        <v>31</v>
      </c>
      <c r="C39" s="39">
        <v>29</v>
      </c>
      <c r="D39" s="20">
        <v>12233</v>
      </c>
      <c r="E39" s="21" t="s">
        <v>46</v>
      </c>
      <c r="F39" s="41" t="s">
        <v>49</v>
      </c>
      <c r="G39" s="54">
        <v>50</v>
      </c>
      <c r="H39" s="54">
        <v>50</v>
      </c>
      <c r="I39" s="55">
        <v>5388</v>
      </c>
      <c r="J39" s="59">
        <f t="shared" si="0"/>
        <v>2.85</v>
      </c>
      <c r="K39" s="54">
        <v>13</v>
      </c>
      <c r="L39" s="56">
        <v>14.27</v>
      </c>
      <c r="M39" s="22">
        <v>0</v>
      </c>
    </row>
    <row r="40" spans="2:13" ht="19.5" customHeight="1">
      <c r="B40" s="39"/>
      <c r="C40" s="39"/>
      <c r="D40" s="20"/>
      <c r="E40" s="21"/>
      <c r="F40" s="41" t="s">
        <v>69</v>
      </c>
      <c r="G40" s="54">
        <v>43</v>
      </c>
      <c r="H40" s="54">
        <v>0</v>
      </c>
      <c r="I40" s="55">
        <v>0</v>
      </c>
      <c r="J40" s="59">
        <v>0</v>
      </c>
      <c r="K40" s="54">
        <v>0</v>
      </c>
      <c r="L40" s="56">
        <v>0</v>
      </c>
      <c r="M40" s="22"/>
    </row>
    <row r="41" spans="2:13" ht="20.100000000000001" customHeight="1">
      <c r="B41" s="39">
        <f>B39+1</f>
        <v>32</v>
      </c>
      <c r="C41" s="39">
        <v>30</v>
      </c>
      <c r="D41" s="20">
        <v>12235</v>
      </c>
      <c r="E41" s="21" t="s">
        <v>46</v>
      </c>
      <c r="F41" s="41" t="s">
        <v>2</v>
      </c>
      <c r="G41" s="54">
        <v>36</v>
      </c>
      <c r="H41" s="54">
        <v>24</v>
      </c>
      <c r="I41" s="55">
        <v>5689</v>
      </c>
      <c r="J41" s="59">
        <f t="shared" si="0"/>
        <v>7.19</v>
      </c>
      <c r="K41" s="54">
        <v>13</v>
      </c>
      <c r="L41" s="56">
        <v>17.260000000000002</v>
      </c>
      <c r="M41" s="22">
        <v>0</v>
      </c>
    </row>
    <row r="42" spans="2:13" ht="20.100000000000001" customHeight="1">
      <c r="B42" s="39">
        <f t="shared" si="2"/>
        <v>33</v>
      </c>
      <c r="C42" s="39">
        <v>31</v>
      </c>
      <c r="D42" s="20">
        <v>12236</v>
      </c>
      <c r="E42" s="21" t="s">
        <v>46</v>
      </c>
      <c r="F42" s="41" t="s">
        <v>3</v>
      </c>
      <c r="G42" s="54">
        <v>75</v>
      </c>
      <c r="H42" s="54">
        <v>75</v>
      </c>
      <c r="I42" s="55">
        <v>26235</v>
      </c>
      <c r="J42" s="59">
        <f t="shared" si="0"/>
        <v>7.18</v>
      </c>
      <c r="K42" s="54">
        <v>56</v>
      </c>
      <c r="L42" s="56">
        <v>53.82</v>
      </c>
      <c r="M42" s="22">
        <v>0</v>
      </c>
    </row>
    <row r="43" spans="2:13" ht="20.100000000000001" customHeight="1">
      <c r="B43" s="39">
        <f t="shared" si="2"/>
        <v>34</v>
      </c>
      <c r="C43" s="39">
        <v>32</v>
      </c>
      <c r="D43" s="20">
        <v>12237</v>
      </c>
      <c r="E43" s="21" t="s">
        <v>46</v>
      </c>
      <c r="F43" s="41" t="s">
        <v>47</v>
      </c>
      <c r="G43" s="54">
        <v>52</v>
      </c>
      <c r="H43" s="54">
        <v>52</v>
      </c>
      <c r="I43" s="55">
        <v>14677</v>
      </c>
      <c r="J43" s="59">
        <f t="shared" si="0"/>
        <v>13.97</v>
      </c>
      <c r="K43" s="54">
        <v>8</v>
      </c>
      <c r="L43" s="56">
        <v>72.650000000000006</v>
      </c>
      <c r="M43" s="22">
        <v>0</v>
      </c>
    </row>
    <row r="44" spans="2:13" ht="20.100000000000001" customHeight="1">
      <c r="B44" s="39">
        <f t="shared" ref="B44:B57" si="3">B43+1</f>
        <v>35</v>
      </c>
      <c r="C44" s="39">
        <v>33</v>
      </c>
      <c r="D44" s="20">
        <v>12238</v>
      </c>
      <c r="E44" s="21" t="s">
        <v>46</v>
      </c>
      <c r="F44" s="41" t="s">
        <v>61</v>
      </c>
      <c r="G44" s="54">
        <v>38</v>
      </c>
      <c r="H44" s="54">
        <v>25</v>
      </c>
      <c r="I44" s="55">
        <v>7733</v>
      </c>
      <c r="J44" s="59">
        <f t="shared" si="0"/>
        <v>9.8699999999999992</v>
      </c>
      <c r="K44" s="54">
        <v>24</v>
      </c>
      <c r="L44" s="56">
        <v>24.68</v>
      </c>
      <c r="M44" s="22">
        <v>0</v>
      </c>
    </row>
    <row r="45" spans="2:13" ht="20.100000000000001" customHeight="1">
      <c r="B45" s="39">
        <f t="shared" si="3"/>
        <v>36</v>
      </c>
      <c r="C45" s="39">
        <v>34</v>
      </c>
      <c r="D45" s="20">
        <v>12322</v>
      </c>
      <c r="E45" s="21" t="s">
        <v>46</v>
      </c>
      <c r="F45" s="41" t="s">
        <v>68</v>
      </c>
      <c r="G45" s="54">
        <v>48</v>
      </c>
      <c r="H45" s="54">
        <v>48</v>
      </c>
      <c r="I45" s="55">
        <v>5808</v>
      </c>
      <c r="J45" s="59">
        <f t="shared" si="0"/>
        <v>2.4900000000000002</v>
      </c>
      <c r="K45" s="54">
        <v>36</v>
      </c>
      <c r="L45" s="56">
        <v>11.95</v>
      </c>
      <c r="M45" s="22">
        <v>0</v>
      </c>
    </row>
    <row r="46" spans="2:13" ht="20.100000000000001" customHeight="1">
      <c r="B46" s="39">
        <f t="shared" si="3"/>
        <v>37</v>
      </c>
      <c r="C46" s="39">
        <v>35</v>
      </c>
      <c r="D46" s="20">
        <v>12329</v>
      </c>
      <c r="E46" s="21" t="s">
        <v>46</v>
      </c>
      <c r="F46" s="41" t="s">
        <v>48</v>
      </c>
      <c r="G46" s="54">
        <v>21</v>
      </c>
      <c r="H46" s="54">
        <v>21</v>
      </c>
      <c r="I46" s="55">
        <v>1901</v>
      </c>
      <c r="J46" s="59">
        <f t="shared" si="0"/>
        <v>10.34</v>
      </c>
      <c r="K46" s="54">
        <v>38</v>
      </c>
      <c r="L46" s="56">
        <v>21.71</v>
      </c>
      <c r="M46" s="22">
        <v>0</v>
      </c>
    </row>
    <row r="47" spans="2:13" ht="20.100000000000001" customHeight="1">
      <c r="B47" s="39">
        <f>B46+1</f>
        <v>38</v>
      </c>
      <c r="C47" s="39">
        <v>36</v>
      </c>
      <c r="D47" s="20">
        <v>12347</v>
      </c>
      <c r="E47" s="21" t="s">
        <v>46</v>
      </c>
      <c r="F47" s="41" t="s">
        <v>54</v>
      </c>
      <c r="G47" s="54">
        <v>20</v>
      </c>
      <c r="H47" s="54">
        <v>20</v>
      </c>
      <c r="I47" s="55">
        <v>3246</v>
      </c>
      <c r="J47" s="59">
        <f t="shared" si="0"/>
        <v>10.55</v>
      </c>
      <c r="K47" s="54">
        <v>40</v>
      </c>
      <c r="L47" s="56">
        <v>21.09</v>
      </c>
      <c r="M47" s="22">
        <v>0</v>
      </c>
    </row>
    <row r="48" spans="2:13" ht="20.100000000000001" customHeight="1">
      <c r="B48" s="39"/>
      <c r="C48" s="39"/>
      <c r="D48" s="20"/>
      <c r="E48" s="21"/>
      <c r="F48" s="41" t="s">
        <v>70</v>
      </c>
      <c r="G48" s="54">
        <v>0</v>
      </c>
      <c r="H48" s="54">
        <v>0</v>
      </c>
      <c r="I48" s="54">
        <v>0</v>
      </c>
      <c r="J48" s="59">
        <v>0</v>
      </c>
      <c r="K48" s="54">
        <v>0</v>
      </c>
      <c r="L48" s="56">
        <v>0</v>
      </c>
      <c r="M48" s="22"/>
    </row>
    <row r="49" spans="2:46" ht="20.100000000000001" customHeight="1">
      <c r="B49" s="39">
        <f>B47+1</f>
        <v>39</v>
      </c>
      <c r="C49" s="39"/>
      <c r="D49" s="20">
        <v>12349</v>
      </c>
      <c r="E49" s="21" t="s">
        <v>46</v>
      </c>
      <c r="F49" s="41" t="s">
        <v>37</v>
      </c>
      <c r="G49" s="54">
        <v>15</v>
      </c>
      <c r="H49" s="54">
        <v>15</v>
      </c>
      <c r="I49" s="55">
        <v>7280</v>
      </c>
      <c r="J49" s="59">
        <f t="shared" si="0"/>
        <v>1.42</v>
      </c>
      <c r="K49" s="54">
        <v>1</v>
      </c>
      <c r="L49" s="56">
        <v>2.13</v>
      </c>
      <c r="M49" s="22">
        <v>0</v>
      </c>
    </row>
    <row r="50" spans="2:46" ht="20.100000000000001" customHeight="1">
      <c r="B50" s="39">
        <f t="shared" si="3"/>
        <v>40</v>
      </c>
      <c r="C50" s="39"/>
      <c r="D50" s="20">
        <v>12402</v>
      </c>
      <c r="E50" s="21" t="s">
        <v>46</v>
      </c>
      <c r="F50" s="41" t="s">
        <v>38</v>
      </c>
      <c r="G50" s="54">
        <v>14</v>
      </c>
      <c r="H50" s="54">
        <v>11</v>
      </c>
      <c r="I50" s="55">
        <v>2142</v>
      </c>
      <c r="J50" s="59">
        <f t="shared" si="0"/>
        <v>0</v>
      </c>
      <c r="K50" s="54">
        <v>0</v>
      </c>
      <c r="L50" s="56">
        <v>0</v>
      </c>
      <c r="M50" s="22">
        <v>0</v>
      </c>
    </row>
    <row r="51" spans="2:46" ht="20.100000000000001" customHeight="1">
      <c r="B51" s="39">
        <f t="shared" si="3"/>
        <v>41</v>
      </c>
      <c r="C51" s="39">
        <v>37</v>
      </c>
      <c r="D51" s="20">
        <v>12403</v>
      </c>
      <c r="E51" s="21" t="s">
        <v>46</v>
      </c>
      <c r="F51" s="41" t="s">
        <v>39</v>
      </c>
      <c r="G51" s="54">
        <v>16</v>
      </c>
      <c r="H51" s="54">
        <v>16</v>
      </c>
      <c r="I51" s="55">
        <v>2446</v>
      </c>
      <c r="J51" s="59">
        <f t="shared" si="0"/>
        <v>1.5</v>
      </c>
      <c r="K51" s="54">
        <v>1</v>
      </c>
      <c r="L51" s="56">
        <v>2.4</v>
      </c>
      <c r="M51" s="22">
        <v>0</v>
      </c>
    </row>
    <row r="52" spans="2:46" ht="20.100000000000001" customHeight="1">
      <c r="B52" s="39">
        <f t="shared" si="3"/>
        <v>42</v>
      </c>
      <c r="C52" s="39"/>
      <c r="D52" s="20">
        <v>12409</v>
      </c>
      <c r="E52" s="21" t="s">
        <v>46</v>
      </c>
      <c r="F52" s="41" t="s">
        <v>40</v>
      </c>
      <c r="G52" s="54">
        <v>7</v>
      </c>
      <c r="H52" s="54">
        <v>7</v>
      </c>
      <c r="I52" s="55">
        <v>4324</v>
      </c>
      <c r="J52" s="59">
        <f t="shared" si="0"/>
        <v>0</v>
      </c>
      <c r="K52" s="54">
        <v>0</v>
      </c>
      <c r="L52" s="56">
        <v>0</v>
      </c>
      <c r="M52" s="22">
        <v>0</v>
      </c>
    </row>
    <row r="53" spans="2:46" ht="20.100000000000001" customHeight="1">
      <c r="B53" s="39">
        <f t="shared" si="3"/>
        <v>43</v>
      </c>
      <c r="C53" s="39"/>
      <c r="D53" s="20">
        <v>12410</v>
      </c>
      <c r="E53" s="21" t="s">
        <v>46</v>
      </c>
      <c r="F53" s="41" t="s">
        <v>41</v>
      </c>
      <c r="G53" s="54">
        <v>23</v>
      </c>
      <c r="H53" s="54">
        <v>23</v>
      </c>
      <c r="I53" s="55">
        <v>6692</v>
      </c>
      <c r="J53" s="59">
        <f>ROUND(L53/H53*10,2)</f>
        <v>0</v>
      </c>
      <c r="K53" s="54">
        <v>0</v>
      </c>
      <c r="L53" s="56">
        <v>0</v>
      </c>
      <c r="M53" s="22">
        <v>0</v>
      </c>
    </row>
    <row r="54" spans="2:46" ht="20.100000000000001" customHeight="1">
      <c r="B54" s="39">
        <f t="shared" si="3"/>
        <v>44</v>
      </c>
      <c r="C54" s="39">
        <v>38</v>
      </c>
      <c r="D54" s="20">
        <v>12421</v>
      </c>
      <c r="E54" s="21" t="s">
        <v>46</v>
      </c>
      <c r="F54" s="41" t="s">
        <v>42</v>
      </c>
      <c r="G54" s="54">
        <v>12</v>
      </c>
      <c r="H54" s="54">
        <v>12</v>
      </c>
      <c r="I54" s="55">
        <v>2302</v>
      </c>
      <c r="J54" s="59">
        <f>ROUND(L54/H54*10,2)</f>
        <v>3.64</v>
      </c>
      <c r="K54" s="54">
        <v>11</v>
      </c>
      <c r="L54" s="56">
        <v>4.37</v>
      </c>
      <c r="M54" s="22">
        <v>0</v>
      </c>
    </row>
    <row r="55" spans="2:46" ht="20.100000000000001" customHeight="1">
      <c r="B55" s="39"/>
      <c r="C55" s="39">
        <v>39</v>
      </c>
      <c r="D55" s="41">
        <v>12422</v>
      </c>
      <c r="E55" s="21" t="s">
        <v>46</v>
      </c>
      <c r="F55" s="41" t="s">
        <v>62</v>
      </c>
      <c r="G55" s="54">
        <v>7</v>
      </c>
      <c r="H55" s="54">
        <v>7</v>
      </c>
      <c r="I55" s="55">
        <v>0</v>
      </c>
      <c r="J55" s="59">
        <f>ROUND(L55/H55*10,2)</f>
        <v>5.81</v>
      </c>
      <c r="K55" s="54">
        <v>1</v>
      </c>
      <c r="L55" s="57">
        <v>4.07</v>
      </c>
      <c r="M55" s="22"/>
    </row>
    <row r="56" spans="2:46" ht="20.100000000000001" customHeight="1">
      <c r="B56" s="39">
        <v>45</v>
      </c>
      <c r="C56" s="39">
        <v>40</v>
      </c>
      <c r="D56" s="20">
        <v>12423</v>
      </c>
      <c r="E56" s="21" t="s">
        <v>46</v>
      </c>
      <c r="F56" s="41" t="s">
        <v>43</v>
      </c>
      <c r="G56" s="54">
        <v>14</v>
      </c>
      <c r="H56" s="54">
        <v>14</v>
      </c>
      <c r="I56" s="55">
        <v>2825</v>
      </c>
      <c r="J56" s="59">
        <f>ROUND(L56/H56*10,2)</f>
        <v>7.5</v>
      </c>
      <c r="K56" s="54">
        <v>1</v>
      </c>
      <c r="L56" s="57">
        <v>10.5</v>
      </c>
      <c r="M56" s="22">
        <v>0</v>
      </c>
    </row>
    <row r="57" spans="2:46" ht="20.100000000000001" customHeight="1">
      <c r="B57" s="39">
        <f t="shared" si="3"/>
        <v>46</v>
      </c>
      <c r="C57" s="39"/>
      <c r="D57" s="20">
        <v>12424</v>
      </c>
      <c r="E57" s="21" t="s">
        <v>46</v>
      </c>
      <c r="F57" s="41" t="s">
        <v>44</v>
      </c>
      <c r="G57" s="54">
        <v>11</v>
      </c>
      <c r="H57" s="54">
        <v>11</v>
      </c>
      <c r="I57" s="55">
        <v>2750</v>
      </c>
      <c r="J57" s="59">
        <f t="shared" si="0"/>
        <v>0</v>
      </c>
      <c r="K57" s="54">
        <v>0</v>
      </c>
      <c r="L57" s="56">
        <v>0</v>
      </c>
      <c r="M57" s="22">
        <v>0</v>
      </c>
    </row>
    <row r="58" spans="2:46" ht="20.100000000000001" customHeight="1">
      <c r="B58" s="39"/>
      <c r="C58" s="39"/>
      <c r="D58" s="20"/>
      <c r="E58" s="21"/>
      <c r="F58" s="41" t="s">
        <v>71</v>
      </c>
      <c r="G58" s="54">
        <v>0</v>
      </c>
      <c r="H58" s="54">
        <v>0</v>
      </c>
      <c r="I58" s="54">
        <v>0</v>
      </c>
      <c r="J58" s="59">
        <v>0</v>
      </c>
      <c r="K58" s="54">
        <v>0</v>
      </c>
      <c r="L58" s="56">
        <v>0</v>
      </c>
      <c r="M58" s="22"/>
    </row>
    <row r="59" spans="2:46" ht="20.100000000000001" customHeight="1">
      <c r="B59" s="39">
        <f>B57+1</f>
        <v>47</v>
      </c>
      <c r="C59" s="39"/>
      <c r="D59" s="20">
        <v>12426</v>
      </c>
      <c r="E59" s="21" t="s">
        <v>46</v>
      </c>
      <c r="F59" s="41" t="s">
        <v>63</v>
      </c>
      <c r="G59" s="54">
        <v>8</v>
      </c>
      <c r="H59" s="54">
        <v>7</v>
      </c>
      <c r="I59" s="55">
        <v>4869</v>
      </c>
      <c r="J59" s="59">
        <f t="shared" si="0"/>
        <v>0</v>
      </c>
      <c r="K59" s="54">
        <v>0</v>
      </c>
      <c r="L59" s="56">
        <v>0</v>
      </c>
      <c r="M59" s="22">
        <v>0</v>
      </c>
    </row>
    <row r="60" spans="2:46" ht="20.100000000000001" customHeight="1">
      <c r="B60" s="39"/>
      <c r="C60" s="39"/>
      <c r="D60" s="20"/>
      <c r="E60" s="21"/>
      <c r="F60" s="41" t="s">
        <v>72</v>
      </c>
      <c r="G60" s="54">
        <v>0</v>
      </c>
      <c r="H60" s="54">
        <v>0</v>
      </c>
      <c r="I60" s="54">
        <v>0</v>
      </c>
      <c r="J60" s="59">
        <v>0</v>
      </c>
      <c r="K60" s="54">
        <v>0</v>
      </c>
      <c r="L60" s="56">
        <v>0</v>
      </c>
      <c r="M60" s="22"/>
    </row>
    <row r="61" spans="2:46" ht="20.100000000000001" customHeight="1">
      <c r="B61" s="39">
        <f>B59+1</f>
        <v>48</v>
      </c>
      <c r="C61" s="39"/>
      <c r="D61" s="20">
        <v>12443</v>
      </c>
      <c r="E61" s="21" t="s">
        <v>46</v>
      </c>
      <c r="F61" s="41" t="s">
        <v>45</v>
      </c>
      <c r="G61" s="54">
        <v>7</v>
      </c>
      <c r="H61" s="54">
        <v>7</v>
      </c>
      <c r="I61" s="55">
        <v>2486</v>
      </c>
      <c r="J61" s="59">
        <f t="shared" si="0"/>
        <v>0</v>
      </c>
      <c r="K61" s="54">
        <v>0</v>
      </c>
      <c r="L61" s="56">
        <v>0</v>
      </c>
      <c r="M61" s="22">
        <v>0</v>
      </c>
    </row>
    <row r="62" spans="2:46" s="43" customFormat="1" ht="20.100000000000001" customHeight="1">
      <c r="B62" s="39"/>
      <c r="C62" s="39"/>
      <c r="D62" s="44"/>
      <c r="E62" s="45"/>
      <c r="F62" s="41" t="s">
        <v>73</v>
      </c>
      <c r="G62" s="54">
        <v>9</v>
      </c>
      <c r="H62" s="54">
        <v>0</v>
      </c>
      <c r="I62" s="55">
        <v>0</v>
      </c>
      <c r="J62" s="59">
        <v>0</v>
      </c>
      <c r="K62" s="54">
        <v>0</v>
      </c>
      <c r="L62" s="56">
        <v>0</v>
      </c>
      <c r="M62" s="42"/>
    </row>
    <row r="63" spans="2:46" s="32" customFormat="1" ht="17.25" customHeight="1">
      <c r="D63" s="52"/>
      <c r="E63" s="52"/>
      <c r="F63" s="63" t="s">
        <v>78</v>
      </c>
      <c r="G63" s="63"/>
      <c r="H63" s="63"/>
      <c r="I63" s="63"/>
      <c r="J63" s="63"/>
      <c r="K63" s="63"/>
      <c r="L63" s="63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</row>
    <row r="64" spans="2:46" s="32" customFormat="1" ht="17.25" customHeight="1">
      <c r="D64" s="53"/>
      <c r="E64" s="53"/>
      <c r="F64" s="61" t="s">
        <v>77</v>
      </c>
      <c r="G64" s="61"/>
      <c r="H64" s="61"/>
      <c r="I64" s="61"/>
      <c r="J64" s="61"/>
      <c r="K64" s="61"/>
      <c r="L64" s="61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</row>
    <row r="65" spans="4:46" s="32" customFormat="1" ht="17.25" customHeight="1">
      <c r="D65" s="52"/>
      <c r="E65" s="52"/>
      <c r="F65" s="62" t="s">
        <v>76</v>
      </c>
      <c r="G65" s="62"/>
      <c r="H65" s="62"/>
      <c r="I65" s="62"/>
      <c r="J65" s="62"/>
      <c r="K65" s="62"/>
      <c r="L65" s="6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</row>
    <row r="66" spans="4:46" s="32" customFormat="1" ht="17.25" customHeight="1">
      <c r="D66" s="53"/>
      <c r="E66" s="53"/>
      <c r="F66" s="61" t="s">
        <v>75</v>
      </c>
      <c r="G66" s="61"/>
      <c r="H66" s="61"/>
      <c r="I66" s="61"/>
      <c r="J66" s="61"/>
      <c r="K66" s="61"/>
      <c r="L66" s="61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</row>
    <row r="67" spans="4:46" ht="20.25" customHeight="1">
      <c r="D67" s="53"/>
      <c r="E67" s="53"/>
      <c r="F67" s="61" t="s">
        <v>74</v>
      </c>
      <c r="G67" s="61"/>
      <c r="H67" s="61"/>
      <c r="I67" s="61"/>
      <c r="J67" s="61"/>
      <c r="K67" s="61"/>
      <c r="L67" s="61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</row>
    <row r="68" spans="4:46" ht="12.75" customHeight="1">
      <c r="D68" s="50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</row>
    <row r="69" spans="4:46" ht="7.9" customHeight="1">
      <c r="H69" s="40" t="s">
        <v>67</v>
      </c>
    </row>
    <row r="70" spans="4:46" ht="25.15" customHeight="1"/>
  </sheetData>
  <mergeCells count="7">
    <mergeCell ref="B2:L2"/>
    <mergeCell ref="F67:L67"/>
    <mergeCell ref="F66:L66"/>
    <mergeCell ref="F65:L65"/>
    <mergeCell ref="F64:L64"/>
    <mergeCell ref="F63:L63"/>
    <mergeCell ref="G4:J4"/>
  </mergeCells>
  <phoneticPr fontId="2"/>
  <printOptions horizontalCentered="1"/>
  <pageMargins left="0.59055118110236227" right="0.35433070866141736" top="0.19685039370078741" bottom="0.23622047244094491" header="0.39370078740157483" footer="0.39370078740157483"/>
  <pageSetup paperSize="9" scale="66" orientation="portrait" horizontalDpi="300" verticalDpi="300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市町村別都市公園等面積表</vt:lpstr>
      <vt:lpstr>市町村別都市公園等面積表!Print_Area</vt:lpstr>
      <vt:lpstr>市町村別都市公園等面積表!Print_Titles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h.mtsng2</dc:creator>
  <cp:lastModifiedBy>千葉県</cp:lastModifiedBy>
  <cp:lastPrinted>2019-07-12T03:31:23Z</cp:lastPrinted>
  <dcterms:created xsi:type="dcterms:W3CDTF">2008-04-30T02:31:56Z</dcterms:created>
  <dcterms:modified xsi:type="dcterms:W3CDTF">2021-10-27T06:47:25Z</dcterms:modified>
</cp:coreProperties>
</file>