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176.10\share\_地域包括ケア推進班（26以前は01企画参照）\H30\99 その他\11 年齢別・町丁字別人口　ＨＰ掲載用\"/>
    </mc:Choice>
  </mc:AlternateContent>
  <bookViews>
    <workbookView xWindow="-195" yWindow="-195" windowWidth="16485" windowHeight="8475" tabRatio="838"/>
  </bookViews>
  <sheets>
    <sheet name="H30高齢者人口" sheetId="32" r:id="rId1"/>
  </sheets>
  <definedNames>
    <definedName name="_xlnm.Print_Area" localSheetId="0">H30高齢者人口!$A$1:$I$59</definedName>
  </definedNames>
  <calcPr calcId="162913"/>
</workbook>
</file>

<file path=xl/calcChain.xml><?xml version="1.0" encoding="utf-8"?>
<calcChain xmlns="http://schemas.openxmlformats.org/spreadsheetml/2006/main">
  <c r="G58" i="32" l="1"/>
  <c r="F58" i="32"/>
  <c r="E58" i="32" l="1"/>
  <c r="D58" i="32"/>
  <c r="C58" i="32"/>
  <c r="H57" i="32"/>
  <c r="H56" i="32"/>
  <c r="H55" i="32"/>
  <c r="H54" i="32"/>
  <c r="H53" i="32"/>
  <c r="H52" i="32"/>
  <c r="H51" i="32"/>
  <c r="H50" i="32"/>
  <c r="H49" i="32"/>
  <c r="H48" i="32"/>
  <c r="H47" i="32"/>
  <c r="H46" i="32"/>
  <c r="H45" i="32"/>
  <c r="H44" i="32"/>
  <c r="H43" i="32"/>
  <c r="H42" i="32"/>
  <c r="H41" i="32"/>
  <c r="H40" i="32"/>
  <c r="H39" i="32"/>
  <c r="H38" i="32"/>
  <c r="H37" i="32"/>
  <c r="H36" i="32"/>
  <c r="H35" i="32"/>
  <c r="H34" i="32"/>
  <c r="H33" i="32"/>
  <c r="H32" i="32"/>
  <c r="H31" i="32"/>
  <c r="H30" i="32"/>
  <c r="H29" i="32"/>
  <c r="H28" i="32"/>
  <c r="H27" i="32"/>
  <c r="H26" i="32"/>
  <c r="H25" i="32"/>
  <c r="H24" i="32"/>
  <c r="H23" i="32"/>
  <c r="H22" i="32"/>
  <c r="H21" i="32"/>
  <c r="H20" i="32"/>
  <c r="H19" i="32"/>
  <c r="H18" i="32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H4" i="32"/>
  <c r="I56" i="32" l="1"/>
  <c r="I44" i="32"/>
  <c r="I10" i="32"/>
  <c r="I18" i="32"/>
  <c r="I34" i="32"/>
  <c r="I8" i="32"/>
  <c r="I16" i="32"/>
  <c r="I24" i="32"/>
  <c r="I32" i="32"/>
  <c r="I40" i="32"/>
  <c r="I48" i="32"/>
  <c r="I6" i="32"/>
  <c r="I14" i="32"/>
  <c r="I22" i="32"/>
  <c r="I30" i="32"/>
  <c r="I38" i="32"/>
  <c r="I46" i="32"/>
  <c r="I26" i="32"/>
  <c r="I42" i="32"/>
  <c r="I4" i="32"/>
  <c r="I12" i="32"/>
  <c r="I20" i="32"/>
  <c r="I28" i="32"/>
  <c r="I36" i="32"/>
  <c r="I5" i="32"/>
  <c r="I7" i="32"/>
  <c r="I9" i="32"/>
  <c r="I11" i="32"/>
  <c r="I13" i="32"/>
  <c r="I15" i="32"/>
  <c r="I17" i="32"/>
  <c r="I19" i="32"/>
  <c r="I21" i="32"/>
  <c r="I23" i="32"/>
  <c r="I25" i="32"/>
  <c r="I27" i="32"/>
  <c r="I29" i="32"/>
  <c r="I31" i="32"/>
  <c r="I33" i="32"/>
  <c r="I35" i="32"/>
  <c r="I37" i="32"/>
  <c r="I39" i="32"/>
  <c r="I41" i="32"/>
  <c r="I43" i="32"/>
  <c r="I45" i="32"/>
  <c r="I47" i="32"/>
  <c r="I49" i="32"/>
  <c r="I51" i="32"/>
  <c r="I53" i="32"/>
  <c r="I50" i="32"/>
  <c r="I52" i="32"/>
  <c r="I54" i="32"/>
  <c r="H58" i="32"/>
  <c r="I55" i="32"/>
  <c r="I57" i="32"/>
</calcChain>
</file>

<file path=xl/sharedStrings.xml><?xml version="1.0" encoding="utf-8"?>
<sst xmlns="http://schemas.openxmlformats.org/spreadsheetml/2006/main" count="64" uniqueCount="64">
  <si>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</si>
  <si>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</si>
  <si>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</si>
  <si>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</si>
  <si>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</si>
  <si>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</si>
  <si>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</si>
  <si>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</si>
  <si>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</si>
  <si>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</si>
  <si>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</si>
  <si>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</si>
  <si>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</si>
  <si>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</si>
  <si>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</si>
  <si>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</si>
  <si>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市町村名</t>
    <rPh sb="0" eb="3">
      <t>シチョウソン</t>
    </rPh>
    <rPh sb="3" eb="4">
      <t>メイ</t>
    </rPh>
    <phoneticPr fontId="4"/>
  </si>
  <si>
    <t>総人口
(人)</t>
    <rPh sb="0" eb="3">
      <t>ソウジンコウ</t>
    </rPh>
    <rPh sb="5" eb="6">
      <t>ニン</t>
    </rPh>
    <phoneticPr fontId="4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</si>
  <si>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4"/>
  </si>
  <si>
    <t>高齢化率
※()内は順位</t>
    <rPh sb="0" eb="2">
      <t>コウレイ</t>
    </rPh>
    <rPh sb="2" eb="3">
      <t>カ</t>
    </rPh>
    <rPh sb="3" eb="4">
      <t>リツ</t>
    </rPh>
    <rPh sb="8" eb="9">
      <t>ナイ</t>
    </rPh>
    <rPh sb="10" eb="12">
      <t>ジュンイ</t>
    </rPh>
    <phoneticPr fontId="4"/>
  </si>
  <si>
    <t>65歳～74歳</t>
    <rPh sb="2" eb="3">
      <t>サイ</t>
    </rPh>
    <rPh sb="6" eb="7">
      <t>サイ</t>
    </rPh>
    <phoneticPr fontId="4"/>
  </si>
  <si>
    <t>印西市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</si>
  <si>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</si>
  <si>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</si>
  <si>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</si>
  <si>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</si>
  <si>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</si>
  <si>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</si>
  <si>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</si>
  <si>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</si>
  <si>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</si>
  <si>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</si>
  <si>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</si>
  <si>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</si>
  <si>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</si>
  <si>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</si>
  <si>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</si>
  <si>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</si>
  <si>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</si>
  <si>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</si>
  <si>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</si>
  <si>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</si>
  <si>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</si>
  <si>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</si>
  <si>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</si>
  <si>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</si>
  <si>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</si>
  <si>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</si>
  <si>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</si>
  <si>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袖ケ浦市</t>
  </si>
  <si>
    <t>85歳以上</t>
    <rPh sb="2" eb="3">
      <t>サイ</t>
    </rPh>
    <rPh sb="3" eb="5">
      <t>イジョウ</t>
    </rPh>
    <phoneticPr fontId="4"/>
  </si>
  <si>
    <t>75～84歳</t>
    <rPh sb="5" eb="6">
      <t>サイ</t>
    </rPh>
    <phoneticPr fontId="4"/>
  </si>
  <si>
    <t>千葉市</t>
    <rPh sb="0" eb="3">
      <t>チバシ</t>
    </rPh>
    <phoneticPr fontId="9"/>
  </si>
  <si>
    <t>鎌ケ谷市</t>
  </si>
  <si>
    <t>南房総市</t>
    <rPh sb="0" eb="3">
      <t>ミナミボウソウ</t>
    </rPh>
    <rPh sb="3" eb="4">
      <t>シ</t>
    </rPh>
    <phoneticPr fontId="9"/>
  </si>
  <si>
    <t>匝瑳市</t>
    <rPh sb="0" eb="3">
      <t>ソウサシ</t>
    </rPh>
    <phoneticPr fontId="9"/>
  </si>
  <si>
    <t>香取市</t>
    <rPh sb="0" eb="2">
      <t>カトリ</t>
    </rPh>
    <rPh sb="2" eb="3">
      <t>シ</t>
    </rPh>
    <phoneticPr fontId="9"/>
  </si>
  <si>
    <t>山武市</t>
    <rPh sb="0" eb="2">
      <t>サンブ</t>
    </rPh>
    <rPh sb="2" eb="3">
      <t>シ</t>
    </rPh>
    <phoneticPr fontId="9"/>
  </si>
  <si>
    <t>いすみ市</t>
    <rPh sb="3" eb="4">
      <t>シ</t>
    </rPh>
    <phoneticPr fontId="9"/>
  </si>
  <si>
    <t>横芝光町</t>
    <rPh sb="0" eb="2">
      <t>ヨコシバ</t>
    </rPh>
    <rPh sb="2" eb="4">
      <t>ヒカリマチ</t>
    </rPh>
    <phoneticPr fontId="9"/>
  </si>
  <si>
    <t>県合計</t>
    <rPh sb="0" eb="1">
      <t>ケン</t>
    </rPh>
    <rPh sb="1" eb="3">
      <t>ゴウケイ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</si>
  <si>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</si>
  <si>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※県統計課「千葉県年齢別・町丁字別人口」をもとに作成。人口は、住民基本台帳法に基づき住民票に記載された者。</t>
    <phoneticPr fontId="4"/>
  </si>
  <si>
    <t>■市町村別高齢者人口(平成30年4月1日現在)</t>
    <rPh sb="1" eb="4">
      <t>シチョウソン</t>
    </rPh>
    <rPh sb="4" eb="5">
      <t>ベツ</t>
    </rPh>
    <rPh sb="5" eb="7">
      <t>コウレイ</t>
    </rPh>
    <rPh sb="7" eb="8">
      <t>シャ</t>
    </rPh>
    <rPh sb="8" eb="10">
      <t>ジンコウ</t>
    </rPh>
    <rPh sb="11" eb="13">
      <t>ヘイセイ</t>
    </rPh>
    <rPh sb="15" eb="16">
      <t>ネン</t>
    </rPh>
    <rPh sb="17" eb="18">
      <t>ガツ</t>
    </rPh>
    <rPh sb="19" eb="20">
      <t>ニチ</t>
    </rPh>
    <rPh sb="20" eb="21">
      <t>ゲン</t>
    </rPh>
    <rPh sb="21" eb="22">
      <t>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</si>
</sst>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%"/>
    <numFmt numFmtId="177" formatCode="#,##0_ "/>
    <numFmt numFmtId="178" formatCode="\(##&quot;位&quot;\)"/>
    <numFmt numFmtId="179" formatCode="0_);[Red]\(0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name val="MS UI Gothic"/>
      <family val="3"/>
      <charset val="128"/>
    </font>
    <font>
      <sz val="10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4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177" fontId="5" fillId="0" borderId="0" xfId="0" applyNumberFormat="1" applyFont="1">
      <alignment vertical="center"/>
    </xf>
    <xf numFmtId="177" fontId="10" fillId="0" borderId="2" xfId="0" applyNumberFormat="1" applyFont="1" applyFill="1" applyBorder="1">
      <alignment vertical="center"/>
    </xf>
    <xf numFmtId="177" fontId="10" fillId="0" borderId="6" xfId="0" applyNumberFormat="1" applyFont="1" applyFill="1" applyBorder="1">
      <alignment vertical="center"/>
    </xf>
    <xf numFmtId="177" fontId="10" fillId="0" borderId="3" xfId="0" applyNumberFormat="1" applyFont="1" applyFill="1" applyBorder="1">
      <alignment vertical="center"/>
    </xf>
    <xf numFmtId="176" fontId="10" fillId="0" borderId="2" xfId="1" applyNumberFormat="1" applyFont="1" applyFill="1" applyBorder="1">
      <alignment vertical="center"/>
    </xf>
    <xf numFmtId="178" fontId="10" fillId="0" borderId="3" xfId="0" applyNumberFormat="1" applyFont="1" applyFill="1" applyBorder="1">
      <alignment vertical="center"/>
    </xf>
    <xf numFmtId="177" fontId="10" fillId="0" borderId="4" xfId="0" applyNumberFormat="1" applyFont="1" applyFill="1" applyBorder="1">
      <alignment vertical="center"/>
    </xf>
    <xf numFmtId="177" fontId="10" fillId="0" borderId="7" xfId="0" applyNumberFormat="1" applyFont="1" applyFill="1" applyBorder="1">
      <alignment vertical="center"/>
    </xf>
    <xf numFmtId="177" fontId="10" fillId="0" borderId="5" xfId="0" applyNumberFormat="1" applyFont="1" applyFill="1" applyBorder="1">
      <alignment vertical="center"/>
    </xf>
    <xf numFmtId="176" fontId="10" fillId="0" borderId="8" xfId="1" applyNumberFormat="1" applyFont="1" applyFill="1" applyBorder="1">
      <alignment vertical="center"/>
    </xf>
    <xf numFmtId="177" fontId="10" fillId="0" borderId="9" xfId="0" applyNumberFormat="1" applyFont="1" applyFill="1" applyBorder="1">
      <alignment vertical="center"/>
    </xf>
    <xf numFmtId="176" fontId="10" fillId="0" borderId="10" xfId="1" applyNumberFormat="1" applyFont="1" applyFill="1" applyBorder="1">
      <alignment vertical="center"/>
    </xf>
    <xf numFmtId="178" fontId="10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79" fontId="5" fillId="0" borderId="0" xfId="1" applyNumberFormat="1" applyFont="1">
      <alignment vertical="center"/>
    </xf>
  </cellXfs>
  <cellStyles count="4">
    <cellStyle name="パーセント" xfId="1" builtinId="5"/>
    <cellStyle name="標準" xfId="0" builtinId="0"/>
    <cellStyle name="標準 2 2" xfId="3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abSelected="1" view="pageBreakPreview" topLeftCell="B1" zoomScaleNormal="115" zoomScaleSheetLayoutView="100" workbookViewId="0">
      <selection activeCell="E11" sqref="E11"/>
    </sheetView>
  </sheetViews>
  <sheetFormatPr defaultRowHeight="12" customHeight="1"/>
  <cols>
    <col min="1" max="1" width="3.625" style="12" customWidth="1"/>
    <col min="2" max="2" width="12.625" style="8" customWidth="1"/>
    <col min="3" max="4" width="12.625" style="11" customWidth="1"/>
    <col min="5" max="7" width="10.625" style="11" customWidth="1"/>
    <col min="8" max="8" width="7.625" style="10" customWidth="1"/>
    <col min="9" max="9" width="7.625" style="11" customWidth="1"/>
    <col min="10" max="10" width="12.625" style="8" customWidth="1"/>
    <col min="11" max="11" width="10.375" style="8" customWidth="1"/>
    <col min="12" max="12" width="9" style="8"/>
    <col min="13" max="13" width="10.25" style="8" bestFit="1" customWidth="1"/>
    <col min="14" max="16384" width="9" style="8"/>
  </cols>
  <sheetData>
    <row r="1" spans="1:13" ht="25.5" customHeight="1">
      <c r="A1" s="33" t="s">
        <v>63</v>
      </c>
      <c r="B1" s="34"/>
      <c r="C1" s="34"/>
      <c r="D1" s="34"/>
      <c r="E1" s="34"/>
      <c r="F1" s="34"/>
      <c r="G1" s="34"/>
      <c r="H1" s="35"/>
      <c r="I1" s="35"/>
    </row>
    <row r="2" spans="1:13" s="4" customFormat="1" ht="12.75" customHeight="1">
      <c r="A2" s="36"/>
      <c r="B2" s="38" t="s">
        <v>16</v>
      </c>
      <c r="C2" s="40" t="s">
        <v>17</v>
      </c>
      <c r="D2" s="42" t="s">
        <v>18</v>
      </c>
      <c r="E2" s="1"/>
      <c r="F2" s="1"/>
      <c r="G2" s="9"/>
      <c r="H2" s="44" t="s">
        <v>19</v>
      </c>
      <c r="I2" s="45"/>
    </row>
    <row r="3" spans="1:13" s="4" customFormat="1" ht="25.5" customHeight="1">
      <c r="A3" s="37"/>
      <c r="B3" s="39"/>
      <c r="C3" s="41"/>
      <c r="D3" s="43"/>
      <c r="E3" s="2" t="s">
        <v>20</v>
      </c>
      <c r="F3" s="2" t="s">
        <v>51</v>
      </c>
      <c r="G3" s="6" t="s">
        <v>50</v>
      </c>
      <c r="H3" s="46"/>
      <c r="I3" s="47"/>
    </row>
    <row r="4" spans="1:13" s="4" customFormat="1" ht="12.75" customHeight="1">
      <c r="A4" s="3">
        <v>1</v>
      </c>
      <c r="B4" s="5" t="s">
        <v>52</v>
      </c>
      <c r="C4" s="15">
        <v>967966</v>
      </c>
      <c r="D4" s="16">
        <v>246846</v>
      </c>
      <c r="E4" s="15">
        <v>128124</v>
      </c>
      <c r="F4" s="15">
        <v>89690</v>
      </c>
      <c r="G4" s="17">
        <v>29032</v>
      </c>
      <c r="H4" s="18">
        <f>D4/C4</f>
        <v>0.25501515549099862</v>
      </c>
      <c r="I4" s="19">
        <f>RANK(H4,$H$4:$H$57,0)</f>
        <v>43</v>
      </c>
      <c r="J4" s="48"/>
      <c r="K4" s="13"/>
      <c r="M4" s="14"/>
    </row>
    <row r="5" spans="1:13" s="4" customFormat="1" ht="12.75" customHeight="1">
      <c r="A5" s="3">
        <v>2</v>
      </c>
      <c r="B5" s="5" t="s">
        <v>22</v>
      </c>
      <c r="C5" s="15">
        <v>62482</v>
      </c>
      <c r="D5" s="16">
        <v>22331</v>
      </c>
      <c r="E5" s="15">
        <v>10618</v>
      </c>
      <c r="F5" s="15">
        <v>7890</v>
      </c>
      <c r="G5" s="17">
        <v>3823</v>
      </c>
      <c r="H5" s="18">
        <f t="shared" ref="H5:H57" si="0">D5/C5</f>
        <v>0.3573989308920969</v>
      </c>
      <c r="I5" s="19">
        <f t="shared" ref="I5:I56" si="1">RANK(H5,$H$4:$H$57,0)</f>
        <v>16</v>
      </c>
      <c r="J5" s="48"/>
      <c r="K5" s="13"/>
      <c r="M5" s="14"/>
    </row>
    <row r="6" spans="1:13" s="4" customFormat="1" ht="12.75" customHeight="1">
      <c r="A6" s="3">
        <v>3</v>
      </c>
      <c r="B6" s="5" t="s">
        <v>23</v>
      </c>
      <c r="C6" s="15">
        <v>485767</v>
      </c>
      <c r="D6" s="16">
        <v>101733</v>
      </c>
      <c r="E6" s="15">
        <v>54286</v>
      </c>
      <c r="F6" s="15">
        <v>34817</v>
      </c>
      <c r="G6" s="17">
        <v>12630</v>
      </c>
      <c r="H6" s="18">
        <f t="shared" si="0"/>
        <v>0.209427565067203</v>
      </c>
      <c r="I6" s="19">
        <f t="shared" si="1"/>
        <v>53</v>
      </c>
      <c r="J6" s="48"/>
      <c r="K6" s="13"/>
      <c r="M6" s="14"/>
    </row>
    <row r="7" spans="1:13" s="4" customFormat="1" ht="12.75" customHeight="1">
      <c r="A7" s="3">
        <v>4</v>
      </c>
      <c r="B7" s="5" t="s">
        <v>24</v>
      </c>
      <c r="C7" s="15">
        <v>636539</v>
      </c>
      <c r="D7" s="16">
        <v>150822</v>
      </c>
      <c r="E7" s="15">
        <v>76668</v>
      </c>
      <c r="F7" s="15">
        <v>55913</v>
      </c>
      <c r="G7" s="17">
        <v>18241</v>
      </c>
      <c r="H7" s="18">
        <f t="shared" si="0"/>
        <v>0.23694070591118532</v>
      </c>
      <c r="I7" s="19">
        <f t="shared" si="1"/>
        <v>49</v>
      </c>
      <c r="J7" s="48"/>
      <c r="K7" s="13"/>
      <c r="M7" s="14"/>
    </row>
    <row r="8" spans="1:13" s="4" customFormat="1" ht="12.75" customHeight="1">
      <c r="A8" s="3">
        <v>5</v>
      </c>
      <c r="B8" s="5" t="s">
        <v>25</v>
      </c>
      <c r="C8" s="15">
        <v>46978</v>
      </c>
      <c r="D8" s="16">
        <v>18000</v>
      </c>
      <c r="E8" s="15">
        <v>8820</v>
      </c>
      <c r="F8" s="15">
        <v>5894</v>
      </c>
      <c r="G8" s="17">
        <v>3286</v>
      </c>
      <c r="H8" s="18">
        <f t="shared" si="0"/>
        <v>0.3831580739920814</v>
      </c>
      <c r="I8" s="19">
        <f t="shared" si="1"/>
        <v>10</v>
      </c>
      <c r="J8" s="48"/>
      <c r="K8" s="13"/>
      <c r="M8" s="14"/>
    </row>
    <row r="9" spans="1:13" s="4" customFormat="1" ht="12.75" customHeight="1">
      <c r="A9" s="3">
        <v>6</v>
      </c>
      <c r="B9" s="5" t="s">
        <v>26</v>
      </c>
      <c r="C9" s="15">
        <v>134944</v>
      </c>
      <c r="D9" s="16">
        <v>36778</v>
      </c>
      <c r="E9" s="15">
        <v>19487</v>
      </c>
      <c r="F9" s="15">
        <v>12588</v>
      </c>
      <c r="G9" s="17">
        <v>4703</v>
      </c>
      <c r="H9" s="18">
        <f t="shared" si="0"/>
        <v>0.27254268437277684</v>
      </c>
      <c r="I9" s="19">
        <f t="shared" si="1"/>
        <v>40</v>
      </c>
      <c r="J9" s="48"/>
      <c r="K9" s="13"/>
      <c r="M9" s="14"/>
    </row>
    <row r="10" spans="1:13" s="4" customFormat="1" ht="12.75" customHeight="1">
      <c r="A10" s="3">
        <v>7</v>
      </c>
      <c r="B10" s="5" t="s">
        <v>27</v>
      </c>
      <c r="C10" s="15">
        <v>494733</v>
      </c>
      <c r="D10" s="16">
        <v>124826</v>
      </c>
      <c r="E10" s="15">
        <v>64396</v>
      </c>
      <c r="F10" s="15">
        <v>45467</v>
      </c>
      <c r="G10" s="17">
        <v>14963</v>
      </c>
      <c r="H10" s="18">
        <f t="shared" si="0"/>
        <v>0.25230983176784244</v>
      </c>
      <c r="I10" s="19">
        <f t="shared" si="1"/>
        <v>45</v>
      </c>
      <c r="J10" s="48"/>
      <c r="K10" s="13"/>
      <c r="M10" s="14"/>
    </row>
    <row r="11" spans="1:13" s="4" customFormat="1" ht="12.75" customHeight="1">
      <c r="A11" s="3">
        <v>8</v>
      </c>
      <c r="B11" s="5" t="s">
        <v>28</v>
      </c>
      <c r="C11" s="15">
        <v>154348</v>
      </c>
      <c r="D11" s="16">
        <v>45639</v>
      </c>
      <c r="E11" s="15">
        <v>25684</v>
      </c>
      <c r="F11" s="15">
        <v>14862</v>
      </c>
      <c r="G11" s="17">
        <v>5093</v>
      </c>
      <c r="H11" s="18">
        <f t="shared" si="0"/>
        <v>0.29568896260398581</v>
      </c>
      <c r="I11" s="19">
        <f t="shared" si="1"/>
        <v>33</v>
      </c>
      <c r="J11" s="48"/>
      <c r="K11" s="13"/>
      <c r="M11" s="14"/>
    </row>
    <row r="12" spans="1:13" s="4" customFormat="1" ht="12.75" customHeight="1">
      <c r="A12" s="3">
        <v>9</v>
      </c>
      <c r="B12" s="5" t="s">
        <v>29</v>
      </c>
      <c r="C12" s="15">
        <v>90091</v>
      </c>
      <c r="D12" s="16">
        <v>28426</v>
      </c>
      <c r="E12" s="15">
        <v>14984</v>
      </c>
      <c r="F12" s="15">
        <v>9518</v>
      </c>
      <c r="G12" s="17">
        <v>3924</v>
      </c>
      <c r="H12" s="18">
        <f t="shared" si="0"/>
        <v>0.31552541319332672</v>
      </c>
      <c r="I12" s="19">
        <f t="shared" si="1"/>
        <v>27</v>
      </c>
      <c r="J12" s="48"/>
      <c r="K12" s="13"/>
      <c r="M12" s="14"/>
    </row>
    <row r="13" spans="1:13" s="4" customFormat="1" ht="12.75" customHeight="1">
      <c r="A13" s="3">
        <v>10</v>
      </c>
      <c r="B13" s="5" t="s">
        <v>30</v>
      </c>
      <c r="C13" s="15">
        <v>132943</v>
      </c>
      <c r="D13" s="16">
        <v>29348</v>
      </c>
      <c r="E13" s="15">
        <v>16279</v>
      </c>
      <c r="F13" s="15">
        <v>9007</v>
      </c>
      <c r="G13" s="17">
        <v>4062</v>
      </c>
      <c r="H13" s="18">
        <f t="shared" si="0"/>
        <v>0.22075626396275094</v>
      </c>
      <c r="I13" s="19">
        <f t="shared" si="1"/>
        <v>51</v>
      </c>
      <c r="J13" s="48"/>
      <c r="K13" s="13"/>
      <c r="M13" s="14"/>
    </row>
    <row r="14" spans="1:13" s="4" customFormat="1" ht="12.75" customHeight="1">
      <c r="A14" s="3">
        <v>11</v>
      </c>
      <c r="B14" s="5" t="s">
        <v>31</v>
      </c>
      <c r="C14" s="15">
        <v>176059</v>
      </c>
      <c r="D14" s="16">
        <v>53443</v>
      </c>
      <c r="E14" s="15">
        <v>29687</v>
      </c>
      <c r="F14" s="15">
        <v>17952</v>
      </c>
      <c r="G14" s="17">
        <v>5804</v>
      </c>
      <c r="H14" s="18">
        <f t="shared" si="0"/>
        <v>0.30355165029904746</v>
      </c>
      <c r="I14" s="19">
        <f t="shared" si="1"/>
        <v>30</v>
      </c>
      <c r="J14" s="48"/>
      <c r="K14" s="13"/>
      <c r="M14" s="14"/>
    </row>
    <row r="15" spans="1:13" s="4" customFormat="1" ht="12.75" customHeight="1">
      <c r="A15" s="3">
        <v>12</v>
      </c>
      <c r="B15" s="5" t="s">
        <v>32</v>
      </c>
      <c r="C15" s="15">
        <v>59119</v>
      </c>
      <c r="D15" s="16">
        <v>16588</v>
      </c>
      <c r="E15" s="15">
        <v>9109</v>
      </c>
      <c r="F15" s="15">
        <v>5167</v>
      </c>
      <c r="G15" s="17">
        <v>2312</v>
      </c>
      <c r="H15" s="18">
        <f t="shared" si="0"/>
        <v>0.28058661344068742</v>
      </c>
      <c r="I15" s="19">
        <f t="shared" si="1"/>
        <v>37</v>
      </c>
      <c r="J15" s="48"/>
      <c r="K15" s="13"/>
      <c r="M15" s="14"/>
    </row>
    <row r="16" spans="1:13" s="4" customFormat="1" ht="12.75" customHeight="1">
      <c r="A16" s="3">
        <v>13</v>
      </c>
      <c r="B16" s="5" t="s">
        <v>33</v>
      </c>
      <c r="C16" s="15">
        <v>66156</v>
      </c>
      <c r="D16" s="16">
        <v>19295</v>
      </c>
      <c r="E16" s="15">
        <v>9827</v>
      </c>
      <c r="F16" s="15">
        <v>6192</v>
      </c>
      <c r="G16" s="17">
        <v>3276</v>
      </c>
      <c r="H16" s="18">
        <f t="shared" si="0"/>
        <v>0.29165910877320272</v>
      </c>
      <c r="I16" s="19">
        <f t="shared" si="1"/>
        <v>34</v>
      </c>
      <c r="J16" s="48"/>
      <c r="K16" s="13"/>
      <c r="M16" s="14"/>
    </row>
    <row r="17" spans="1:13" s="4" customFormat="1" ht="12.75" customHeight="1">
      <c r="A17" s="3">
        <v>14</v>
      </c>
      <c r="B17" s="5" t="s">
        <v>34</v>
      </c>
      <c r="C17" s="15">
        <v>172483</v>
      </c>
      <c r="D17" s="16">
        <v>39721</v>
      </c>
      <c r="E17" s="15">
        <v>20314</v>
      </c>
      <c r="F17" s="15">
        <v>14558</v>
      </c>
      <c r="G17" s="17">
        <v>4849</v>
      </c>
      <c r="H17" s="18">
        <f t="shared" si="0"/>
        <v>0.23028936185015333</v>
      </c>
      <c r="I17" s="19">
        <f t="shared" si="1"/>
        <v>50</v>
      </c>
      <c r="J17" s="48"/>
      <c r="K17" s="13"/>
      <c r="M17" s="14"/>
    </row>
    <row r="18" spans="1:13" s="4" customFormat="1" ht="12.75" customHeight="1">
      <c r="A18" s="3">
        <v>15</v>
      </c>
      <c r="B18" s="5" t="s">
        <v>35</v>
      </c>
      <c r="C18" s="15">
        <v>417218</v>
      </c>
      <c r="D18" s="16">
        <v>106146</v>
      </c>
      <c r="E18" s="15">
        <v>57082</v>
      </c>
      <c r="F18" s="15">
        <v>36592</v>
      </c>
      <c r="G18" s="17">
        <v>12472</v>
      </c>
      <c r="H18" s="18">
        <f t="shared" si="0"/>
        <v>0.25441375971314756</v>
      </c>
      <c r="I18" s="19">
        <f t="shared" si="1"/>
        <v>44</v>
      </c>
      <c r="J18" s="48"/>
      <c r="K18" s="13"/>
      <c r="M18" s="14"/>
    </row>
    <row r="19" spans="1:13" s="4" customFormat="1" ht="12.75" customHeight="1">
      <c r="A19" s="3">
        <v>16</v>
      </c>
      <c r="B19" s="5" t="s">
        <v>36</v>
      </c>
      <c r="C19" s="15">
        <v>17771</v>
      </c>
      <c r="D19" s="16">
        <v>7418</v>
      </c>
      <c r="E19" s="15">
        <v>3476</v>
      </c>
      <c r="F19" s="15">
        <v>2539</v>
      </c>
      <c r="G19" s="17">
        <v>1403</v>
      </c>
      <c r="H19" s="18">
        <f t="shared" si="0"/>
        <v>0.41742164200101289</v>
      </c>
      <c r="I19" s="19">
        <f t="shared" si="1"/>
        <v>4</v>
      </c>
      <c r="J19" s="48"/>
      <c r="K19" s="13"/>
      <c r="M19" s="14"/>
    </row>
    <row r="20" spans="1:13" s="4" customFormat="1" ht="12.75" customHeight="1">
      <c r="A20" s="3">
        <v>17</v>
      </c>
      <c r="B20" s="5" t="s">
        <v>37</v>
      </c>
      <c r="C20" s="15">
        <v>277039</v>
      </c>
      <c r="D20" s="16">
        <v>77340</v>
      </c>
      <c r="E20" s="15">
        <v>42398</v>
      </c>
      <c r="F20" s="15">
        <v>25990</v>
      </c>
      <c r="G20" s="17">
        <v>8952</v>
      </c>
      <c r="H20" s="18">
        <f t="shared" si="0"/>
        <v>0.27916647114666165</v>
      </c>
      <c r="I20" s="19">
        <f t="shared" si="1"/>
        <v>38</v>
      </c>
      <c r="J20" s="48"/>
      <c r="K20" s="13"/>
      <c r="M20" s="14"/>
    </row>
    <row r="21" spans="1:13" s="4" customFormat="1" ht="12.75" customHeight="1">
      <c r="A21" s="3">
        <v>18</v>
      </c>
      <c r="B21" s="5" t="s">
        <v>38</v>
      </c>
      <c r="C21" s="15">
        <v>187252</v>
      </c>
      <c r="D21" s="16">
        <v>44599</v>
      </c>
      <c r="E21" s="15">
        <v>23656</v>
      </c>
      <c r="F21" s="15">
        <v>15499</v>
      </c>
      <c r="G21" s="17">
        <v>5444</v>
      </c>
      <c r="H21" s="18">
        <f t="shared" si="0"/>
        <v>0.23817636126716937</v>
      </c>
      <c r="I21" s="19">
        <f t="shared" si="1"/>
        <v>48</v>
      </c>
      <c r="J21" s="48"/>
      <c r="K21" s="13"/>
      <c r="M21" s="14"/>
    </row>
    <row r="22" spans="1:13" s="4" customFormat="1" ht="12.75" customHeight="1">
      <c r="A22" s="3">
        <v>19</v>
      </c>
      <c r="B22" s="5" t="s">
        <v>39</v>
      </c>
      <c r="C22" s="15">
        <v>197723</v>
      </c>
      <c r="D22" s="16">
        <v>48972</v>
      </c>
      <c r="E22" s="15">
        <v>25226</v>
      </c>
      <c r="F22" s="15">
        <v>18261</v>
      </c>
      <c r="G22" s="17">
        <v>5485</v>
      </c>
      <c r="H22" s="18">
        <f t="shared" si="0"/>
        <v>0.24767983492057069</v>
      </c>
      <c r="I22" s="19">
        <f t="shared" si="1"/>
        <v>47</v>
      </c>
      <c r="J22" s="48"/>
      <c r="K22" s="13"/>
      <c r="M22" s="14"/>
    </row>
    <row r="23" spans="1:13" s="4" customFormat="1" ht="12.75" customHeight="1">
      <c r="A23" s="3">
        <v>20</v>
      </c>
      <c r="B23" s="5" t="s">
        <v>40</v>
      </c>
      <c r="C23" s="15">
        <v>132231</v>
      </c>
      <c r="D23" s="16">
        <v>39173</v>
      </c>
      <c r="E23" s="15">
        <v>20009</v>
      </c>
      <c r="F23" s="15">
        <v>14402</v>
      </c>
      <c r="G23" s="17">
        <v>4762</v>
      </c>
      <c r="H23" s="18">
        <f t="shared" si="0"/>
        <v>0.29624671975557926</v>
      </c>
      <c r="I23" s="19">
        <f t="shared" si="1"/>
        <v>32</v>
      </c>
      <c r="J23" s="48"/>
      <c r="K23" s="13"/>
      <c r="M23" s="14"/>
    </row>
    <row r="24" spans="1:13" s="4" customFormat="1" ht="12.75" customHeight="1">
      <c r="A24" s="3">
        <v>21</v>
      </c>
      <c r="B24" s="5" t="s">
        <v>41</v>
      </c>
      <c r="C24" s="15">
        <v>33396</v>
      </c>
      <c r="D24" s="16">
        <v>12458</v>
      </c>
      <c r="E24" s="15">
        <v>5861</v>
      </c>
      <c r="F24" s="15">
        <v>4104</v>
      </c>
      <c r="G24" s="17">
        <v>2493</v>
      </c>
      <c r="H24" s="18">
        <f t="shared" si="0"/>
        <v>0.37303868726793626</v>
      </c>
      <c r="I24" s="19">
        <f t="shared" si="1"/>
        <v>12</v>
      </c>
      <c r="J24" s="48"/>
      <c r="K24" s="13"/>
      <c r="M24" s="14"/>
    </row>
    <row r="25" spans="1:13" s="4" customFormat="1" ht="12.75" customHeight="1">
      <c r="A25" s="3">
        <v>22</v>
      </c>
      <c r="B25" s="5" t="s">
        <v>53</v>
      </c>
      <c r="C25" s="15">
        <v>109782</v>
      </c>
      <c r="D25" s="16">
        <v>30304</v>
      </c>
      <c r="E25" s="15">
        <v>16329</v>
      </c>
      <c r="F25" s="15">
        <v>11011</v>
      </c>
      <c r="G25" s="17">
        <v>2964</v>
      </c>
      <c r="H25" s="18">
        <f t="shared" si="0"/>
        <v>0.27603796615109943</v>
      </c>
      <c r="I25" s="19">
        <f t="shared" si="1"/>
        <v>39</v>
      </c>
      <c r="J25" s="48"/>
      <c r="K25" s="13"/>
      <c r="M25" s="14"/>
    </row>
    <row r="26" spans="1:13" s="4" customFormat="1" ht="12.75" customHeight="1">
      <c r="A26" s="3">
        <v>23</v>
      </c>
      <c r="B26" s="5" t="s">
        <v>42</v>
      </c>
      <c r="C26" s="15">
        <v>85181</v>
      </c>
      <c r="D26" s="16">
        <v>25623</v>
      </c>
      <c r="E26" s="15">
        <v>13204</v>
      </c>
      <c r="F26" s="15">
        <v>8757</v>
      </c>
      <c r="G26" s="17">
        <v>3662</v>
      </c>
      <c r="H26" s="18">
        <f t="shared" si="0"/>
        <v>0.30080651788544394</v>
      </c>
      <c r="I26" s="19">
        <f t="shared" si="1"/>
        <v>31</v>
      </c>
      <c r="J26" s="48"/>
      <c r="K26" s="13"/>
      <c r="M26" s="14"/>
    </row>
    <row r="27" spans="1:13" s="4" customFormat="1" ht="12.75" customHeight="1">
      <c r="A27" s="27">
        <v>24</v>
      </c>
      <c r="B27" s="28" t="s">
        <v>43</v>
      </c>
      <c r="C27" s="15">
        <v>45169</v>
      </c>
      <c r="D27" s="16">
        <v>16311</v>
      </c>
      <c r="E27" s="15">
        <v>8093</v>
      </c>
      <c r="F27" s="15">
        <v>5600</v>
      </c>
      <c r="G27" s="17">
        <v>2618</v>
      </c>
      <c r="H27" s="18">
        <f t="shared" si="0"/>
        <v>0.36111049613673096</v>
      </c>
      <c r="I27" s="19">
        <f t="shared" si="1"/>
        <v>15</v>
      </c>
      <c r="J27" s="48"/>
      <c r="K27" s="13"/>
      <c r="M27" s="14"/>
    </row>
    <row r="28" spans="1:13" s="4" customFormat="1" ht="12.75" customHeight="1">
      <c r="A28" s="27">
        <v>25</v>
      </c>
      <c r="B28" s="28" t="s">
        <v>44</v>
      </c>
      <c r="C28" s="15">
        <v>168852</v>
      </c>
      <c r="D28" s="16">
        <v>28434</v>
      </c>
      <c r="E28" s="15">
        <v>16728</v>
      </c>
      <c r="F28" s="15">
        <v>8887</v>
      </c>
      <c r="G28" s="17">
        <v>2819</v>
      </c>
      <c r="H28" s="18">
        <f t="shared" si="0"/>
        <v>0.1683959917560941</v>
      </c>
      <c r="I28" s="19">
        <f t="shared" si="1"/>
        <v>54</v>
      </c>
      <c r="J28" s="48"/>
      <c r="K28" s="13"/>
      <c r="M28" s="14"/>
    </row>
    <row r="29" spans="1:13" s="4" customFormat="1" ht="12.75" customHeight="1">
      <c r="A29" s="27">
        <v>26</v>
      </c>
      <c r="B29" s="28" t="s">
        <v>45</v>
      </c>
      <c r="C29" s="15">
        <v>93276</v>
      </c>
      <c r="D29" s="16">
        <v>26446</v>
      </c>
      <c r="E29" s="15">
        <v>14235</v>
      </c>
      <c r="F29" s="15">
        <v>9556</v>
      </c>
      <c r="G29" s="17">
        <v>2655</v>
      </c>
      <c r="H29" s="18">
        <f t="shared" si="0"/>
        <v>0.28352416484411852</v>
      </c>
      <c r="I29" s="19">
        <f t="shared" si="1"/>
        <v>35</v>
      </c>
      <c r="J29" s="48"/>
      <c r="K29" s="13"/>
      <c r="M29" s="14"/>
    </row>
    <row r="30" spans="1:13" s="4" customFormat="1" ht="12.75" customHeight="1">
      <c r="A30" s="27">
        <v>27</v>
      </c>
      <c r="B30" s="28" t="s">
        <v>49</v>
      </c>
      <c r="C30" s="15">
        <v>63251</v>
      </c>
      <c r="D30" s="16">
        <v>16502</v>
      </c>
      <c r="E30" s="15">
        <v>9400</v>
      </c>
      <c r="F30" s="15">
        <v>5117</v>
      </c>
      <c r="G30" s="17">
        <v>1985</v>
      </c>
      <c r="H30" s="18">
        <f t="shared" si="0"/>
        <v>0.26089706091603293</v>
      </c>
      <c r="I30" s="19">
        <f t="shared" si="1"/>
        <v>42</v>
      </c>
      <c r="J30" s="48"/>
      <c r="K30" s="13"/>
      <c r="M30" s="14"/>
    </row>
    <row r="31" spans="1:13" s="4" customFormat="1" ht="12.75" customHeight="1">
      <c r="A31" s="27">
        <v>28</v>
      </c>
      <c r="B31" s="28" t="s">
        <v>46</v>
      </c>
      <c r="C31" s="15">
        <v>70986</v>
      </c>
      <c r="D31" s="16">
        <v>19957</v>
      </c>
      <c r="E31" s="15">
        <v>11600</v>
      </c>
      <c r="F31" s="15">
        <v>6250</v>
      </c>
      <c r="G31" s="17">
        <v>2107</v>
      </c>
      <c r="H31" s="18">
        <f t="shared" si="0"/>
        <v>0.28113994308736934</v>
      </c>
      <c r="I31" s="19">
        <f t="shared" si="1"/>
        <v>36</v>
      </c>
      <c r="J31" s="48"/>
      <c r="K31" s="13"/>
      <c r="M31" s="14"/>
    </row>
    <row r="32" spans="1:13" s="4" customFormat="1" ht="12.75" customHeight="1">
      <c r="A32" s="27">
        <v>29</v>
      </c>
      <c r="B32" s="28" t="s">
        <v>21</v>
      </c>
      <c r="C32" s="15">
        <v>99133</v>
      </c>
      <c r="D32" s="16">
        <v>21633</v>
      </c>
      <c r="E32" s="15">
        <v>12816</v>
      </c>
      <c r="F32" s="15">
        <v>6071</v>
      </c>
      <c r="G32" s="17">
        <v>2746</v>
      </c>
      <c r="H32" s="18">
        <f t="shared" si="0"/>
        <v>0.21822198460653869</v>
      </c>
      <c r="I32" s="19">
        <f t="shared" si="1"/>
        <v>52</v>
      </c>
      <c r="J32" s="48"/>
      <c r="K32" s="13"/>
      <c r="M32" s="14"/>
    </row>
    <row r="33" spans="1:13" s="4" customFormat="1" ht="12.75" customHeight="1">
      <c r="A33" s="27">
        <v>30</v>
      </c>
      <c r="B33" s="28" t="s">
        <v>47</v>
      </c>
      <c r="C33" s="15">
        <v>63772</v>
      </c>
      <c r="D33" s="16">
        <v>15959</v>
      </c>
      <c r="E33" s="15">
        <v>9215</v>
      </c>
      <c r="F33" s="15">
        <v>5145</v>
      </c>
      <c r="G33" s="17">
        <v>1599</v>
      </c>
      <c r="H33" s="18">
        <f t="shared" si="0"/>
        <v>0.25025089380919524</v>
      </c>
      <c r="I33" s="19">
        <f t="shared" si="1"/>
        <v>46</v>
      </c>
      <c r="J33" s="48"/>
      <c r="K33" s="13"/>
      <c r="M33" s="14"/>
    </row>
    <row r="34" spans="1:13" s="4" customFormat="1" ht="12.75" customHeight="1">
      <c r="A34" s="27">
        <v>31</v>
      </c>
      <c r="B34" s="28" t="s">
        <v>48</v>
      </c>
      <c r="C34" s="15">
        <v>50252</v>
      </c>
      <c r="D34" s="16">
        <v>13192</v>
      </c>
      <c r="E34" s="15">
        <v>8234</v>
      </c>
      <c r="F34" s="15">
        <v>3711</v>
      </c>
      <c r="G34" s="17">
        <v>1247</v>
      </c>
      <c r="H34" s="18">
        <f t="shared" si="0"/>
        <v>0.26251691474966171</v>
      </c>
      <c r="I34" s="19">
        <f t="shared" si="1"/>
        <v>41</v>
      </c>
      <c r="J34" s="48"/>
      <c r="K34" s="13"/>
      <c r="M34" s="14"/>
    </row>
    <row r="35" spans="1:13" s="4" customFormat="1" ht="12.75" customHeight="1">
      <c r="A35" s="27">
        <v>32</v>
      </c>
      <c r="B35" s="28" t="s">
        <v>54</v>
      </c>
      <c r="C35" s="15">
        <v>38727</v>
      </c>
      <c r="D35" s="16">
        <v>17114</v>
      </c>
      <c r="E35" s="15">
        <v>7869</v>
      </c>
      <c r="F35" s="15">
        <v>5775</v>
      </c>
      <c r="G35" s="17">
        <v>3470</v>
      </c>
      <c r="H35" s="18">
        <f t="shared" si="0"/>
        <v>0.44191391019185583</v>
      </c>
      <c r="I35" s="19">
        <f t="shared" si="1"/>
        <v>3</v>
      </c>
      <c r="J35" s="48"/>
      <c r="K35" s="13"/>
      <c r="M35" s="14"/>
    </row>
    <row r="36" spans="1:13" s="4" customFormat="1" ht="12.75" customHeight="1">
      <c r="A36" s="27">
        <v>33</v>
      </c>
      <c r="B36" s="28" t="s">
        <v>55</v>
      </c>
      <c r="C36" s="15">
        <v>36969</v>
      </c>
      <c r="D36" s="16">
        <v>12273</v>
      </c>
      <c r="E36" s="15">
        <v>6047</v>
      </c>
      <c r="F36" s="15">
        <v>3949</v>
      </c>
      <c r="G36" s="17">
        <v>2277</v>
      </c>
      <c r="H36" s="18">
        <f t="shared" si="0"/>
        <v>0.33198084881928103</v>
      </c>
      <c r="I36" s="19">
        <f t="shared" si="1"/>
        <v>21</v>
      </c>
      <c r="J36" s="48"/>
      <c r="K36" s="13"/>
      <c r="M36" s="14"/>
    </row>
    <row r="37" spans="1:13" s="4" customFormat="1" ht="12.75" customHeight="1">
      <c r="A37" s="27">
        <v>34</v>
      </c>
      <c r="B37" s="28" t="s">
        <v>56</v>
      </c>
      <c r="C37" s="15">
        <v>77536</v>
      </c>
      <c r="D37" s="16">
        <v>26609</v>
      </c>
      <c r="E37" s="15">
        <v>13151</v>
      </c>
      <c r="F37" s="15">
        <v>8769</v>
      </c>
      <c r="G37" s="17">
        <v>4689</v>
      </c>
      <c r="H37" s="18">
        <f t="shared" si="0"/>
        <v>0.34318252166735452</v>
      </c>
      <c r="I37" s="19">
        <f t="shared" si="1"/>
        <v>20</v>
      </c>
      <c r="J37" s="48"/>
      <c r="K37" s="13"/>
      <c r="M37" s="14"/>
    </row>
    <row r="38" spans="1:13" s="4" customFormat="1" ht="12.75" customHeight="1">
      <c r="A38" s="27">
        <v>35</v>
      </c>
      <c r="B38" s="28" t="s">
        <v>57</v>
      </c>
      <c r="C38" s="15">
        <v>52386</v>
      </c>
      <c r="D38" s="16">
        <v>17205</v>
      </c>
      <c r="E38" s="15">
        <v>9039</v>
      </c>
      <c r="F38" s="15">
        <v>5522</v>
      </c>
      <c r="G38" s="17">
        <v>2644</v>
      </c>
      <c r="H38" s="18">
        <f t="shared" si="0"/>
        <v>0.32842744244645516</v>
      </c>
      <c r="I38" s="19">
        <f t="shared" si="1"/>
        <v>23</v>
      </c>
      <c r="J38" s="48"/>
      <c r="K38" s="13"/>
      <c r="M38" s="14"/>
    </row>
    <row r="39" spans="1:13" s="4" customFormat="1" ht="12.75" customHeight="1">
      <c r="A39" s="27">
        <v>36</v>
      </c>
      <c r="B39" s="28" t="s">
        <v>58</v>
      </c>
      <c r="C39" s="15">
        <v>38574</v>
      </c>
      <c r="D39" s="16">
        <v>15090</v>
      </c>
      <c r="E39" s="15">
        <v>7250</v>
      </c>
      <c r="F39" s="15">
        <v>5077</v>
      </c>
      <c r="G39" s="17">
        <v>2763</v>
      </c>
      <c r="H39" s="18">
        <f t="shared" si="0"/>
        <v>0.39119614247939027</v>
      </c>
      <c r="I39" s="19">
        <f t="shared" si="1"/>
        <v>7</v>
      </c>
      <c r="J39" s="48"/>
      <c r="K39" s="13"/>
      <c r="M39" s="14"/>
    </row>
    <row r="40" spans="1:13" s="4" customFormat="1" ht="12.75" customHeight="1">
      <c r="A40" s="27">
        <v>37</v>
      </c>
      <c r="B40" s="28" t="s">
        <v>61</v>
      </c>
      <c r="C40" s="15">
        <v>49772</v>
      </c>
      <c r="D40" s="16">
        <v>15172</v>
      </c>
      <c r="E40" s="15">
        <v>8300</v>
      </c>
      <c r="F40" s="15">
        <v>4831</v>
      </c>
      <c r="G40" s="17">
        <v>2041</v>
      </c>
      <c r="H40" s="18">
        <f t="shared" si="0"/>
        <v>0.30483002491360606</v>
      </c>
      <c r="I40" s="19">
        <f t="shared" si="1"/>
        <v>29</v>
      </c>
      <c r="J40" s="48"/>
      <c r="K40" s="13"/>
      <c r="M40" s="14"/>
    </row>
    <row r="41" spans="1:13" s="4" customFormat="1" ht="12.75" customHeight="1">
      <c r="A41" s="27">
        <v>38</v>
      </c>
      <c r="B41" s="28" t="s">
        <v>0</v>
      </c>
      <c r="C41" s="15">
        <v>20906</v>
      </c>
      <c r="D41" s="16">
        <v>6471</v>
      </c>
      <c r="E41" s="15">
        <v>3680</v>
      </c>
      <c r="F41" s="15">
        <v>2173</v>
      </c>
      <c r="G41" s="17">
        <v>618</v>
      </c>
      <c r="H41" s="18">
        <f t="shared" si="0"/>
        <v>0.30952836506266146</v>
      </c>
      <c r="I41" s="19">
        <f t="shared" si="1"/>
        <v>28</v>
      </c>
      <c r="J41" s="48"/>
      <c r="K41" s="13"/>
      <c r="M41" s="14"/>
    </row>
    <row r="42" spans="1:13" s="4" customFormat="1" ht="12.75" customHeight="1">
      <c r="A42" s="27">
        <v>39</v>
      </c>
      <c r="B42" s="28" t="s">
        <v>1</v>
      </c>
      <c r="C42" s="15">
        <v>20908</v>
      </c>
      <c r="D42" s="16">
        <v>7279</v>
      </c>
      <c r="E42" s="15">
        <v>4378</v>
      </c>
      <c r="F42" s="15">
        <v>2003</v>
      </c>
      <c r="G42" s="17">
        <v>898</v>
      </c>
      <c r="H42" s="18">
        <f t="shared" si="0"/>
        <v>0.34814425100440022</v>
      </c>
      <c r="I42" s="19">
        <f t="shared" si="1"/>
        <v>18</v>
      </c>
      <c r="J42" s="48"/>
      <c r="K42" s="13"/>
      <c r="M42" s="14"/>
    </row>
    <row r="43" spans="1:13" s="4" customFormat="1" ht="12.75" customHeight="1">
      <c r="A43" s="27">
        <v>40</v>
      </c>
      <c r="B43" s="28" t="s">
        <v>2</v>
      </c>
      <c r="C43" s="15">
        <v>6170</v>
      </c>
      <c r="D43" s="16">
        <v>2047</v>
      </c>
      <c r="E43" s="15">
        <v>976</v>
      </c>
      <c r="F43" s="15">
        <v>705</v>
      </c>
      <c r="G43" s="17">
        <v>366</v>
      </c>
      <c r="H43" s="18">
        <f t="shared" si="0"/>
        <v>0.33176661264181523</v>
      </c>
      <c r="I43" s="19">
        <f t="shared" si="1"/>
        <v>22</v>
      </c>
      <c r="J43" s="48"/>
      <c r="K43" s="13"/>
      <c r="M43" s="14"/>
    </row>
    <row r="44" spans="1:13" s="4" customFormat="1" ht="12.75" customHeight="1">
      <c r="A44" s="27">
        <v>41</v>
      </c>
      <c r="B44" s="28" t="s">
        <v>3</v>
      </c>
      <c r="C44" s="15">
        <v>14877</v>
      </c>
      <c r="D44" s="16">
        <v>5220</v>
      </c>
      <c r="E44" s="15">
        <v>2385</v>
      </c>
      <c r="F44" s="15">
        <v>1786</v>
      </c>
      <c r="G44" s="17">
        <v>1049</v>
      </c>
      <c r="H44" s="18">
        <f t="shared" si="0"/>
        <v>0.35087719298245612</v>
      </c>
      <c r="I44" s="19">
        <f t="shared" si="1"/>
        <v>17</v>
      </c>
      <c r="J44" s="48"/>
      <c r="K44" s="13"/>
      <c r="M44" s="14"/>
    </row>
    <row r="45" spans="1:13" s="4" customFormat="1" ht="12.75" customHeight="1">
      <c r="A45" s="27">
        <v>42</v>
      </c>
      <c r="B45" s="28" t="s">
        <v>4</v>
      </c>
      <c r="C45" s="15">
        <v>14206</v>
      </c>
      <c r="D45" s="16">
        <v>5162</v>
      </c>
      <c r="E45" s="15">
        <v>2632</v>
      </c>
      <c r="F45" s="15">
        <v>1643</v>
      </c>
      <c r="G45" s="17">
        <v>887</v>
      </c>
      <c r="H45" s="18">
        <f t="shared" si="0"/>
        <v>0.36336759115866535</v>
      </c>
      <c r="I45" s="19">
        <f t="shared" si="1"/>
        <v>14</v>
      </c>
      <c r="J45" s="48"/>
      <c r="K45" s="13"/>
      <c r="M45" s="14"/>
    </row>
    <row r="46" spans="1:13" s="4" customFormat="1" ht="12.75" customHeight="1">
      <c r="A46" s="27">
        <v>43</v>
      </c>
      <c r="B46" s="28" t="s">
        <v>5</v>
      </c>
      <c r="C46" s="15">
        <v>16235</v>
      </c>
      <c r="D46" s="16">
        <v>5979</v>
      </c>
      <c r="E46" s="15">
        <v>3100</v>
      </c>
      <c r="F46" s="15">
        <v>1931</v>
      </c>
      <c r="G46" s="17">
        <v>948</v>
      </c>
      <c r="H46" s="18">
        <f t="shared" si="0"/>
        <v>0.36827841084077612</v>
      </c>
      <c r="I46" s="19">
        <f t="shared" si="1"/>
        <v>13</v>
      </c>
      <c r="J46" s="48"/>
      <c r="K46" s="13"/>
      <c r="M46" s="14"/>
    </row>
    <row r="47" spans="1:13" s="4" customFormat="1" ht="12.75" customHeight="1">
      <c r="A47" s="27">
        <v>44</v>
      </c>
      <c r="B47" s="28" t="s">
        <v>6</v>
      </c>
      <c r="C47" s="15">
        <v>7461</v>
      </c>
      <c r="D47" s="16">
        <v>2409</v>
      </c>
      <c r="E47" s="15">
        <v>1189</v>
      </c>
      <c r="F47" s="15">
        <v>788</v>
      </c>
      <c r="G47" s="17">
        <v>432</v>
      </c>
      <c r="H47" s="18">
        <f t="shared" si="0"/>
        <v>0.32287897064736631</v>
      </c>
      <c r="I47" s="19">
        <f t="shared" si="1"/>
        <v>25</v>
      </c>
      <c r="J47" s="48"/>
      <c r="K47" s="13"/>
      <c r="M47" s="14"/>
    </row>
    <row r="48" spans="1:13" s="4" customFormat="1" ht="12.75" customHeight="1">
      <c r="A48" s="27">
        <v>45</v>
      </c>
      <c r="B48" s="28" t="s">
        <v>59</v>
      </c>
      <c r="C48" s="15">
        <v>24088</v>
      </c>
      <c r="D48" s="16">
        <v>8351</v>
      </c>
      <c r="E48" s="15">
        <v>4118</v>
      </c>
      <c r="F48" s="15">
        <v>2691</v>
      </c>
      <c r="G48" s="17">
        <v>1542</v>
      </c>
      <c r="H48" s="18">
        <f t="shared" si="0"/>
        <v>0.34668714712720028</v>
      </c>
      <c r="I48" s="19">
        <f t="shared" si="1"/>
        <v>19</v>
      </c>
      <c r="J48" s="48"/>
      <c r="K48" s="13"/>
      <c r="M48" s="14"/>
    </row>
    <row r="49" spans="1:13" s="4" customFormat="1" ht="12.75" customHeight="1">
      <c r="A49" s="27">
        <v>46</v>
      </c>
      <c r="B49" s="28" t="s">
        <v>7</v>
      </c>
      <c r="C49" s="15">
        <v>12454</v>
      </c>
      <c r="D49" s="16">
        <v>3979</v>
      </c>
      <c r="E49" s="15">
        <v>1972</v>
      </c>
      <c r="F49" s="15">
        <v>1337</v>
      </c>
      <c r="G49" s="17">
        <v>670</v>
      </c>
      <c r="H49" s="18">
        <f t="shared" si="0"/>
        <v>0.31949574433916816</v>
      </c>
      <c r="I49" s="19">
        <f t="shared" si="1"/>
        <v>26</v>
      </c>
      <c r="J49" s="48"/>
      <c r="K49" s="13"/>
      <c r="M49" s="14"/>
    </row>
    <row r="50" spans="1:13" s="4" customFormat="1" ht="12.75" customHeight="1">
      <c r="A50" s="27">
        <v>47</v>
      </c>
      <c r="B50" s="28" t="s">
        <v>8</v>
      </c>
      <c r="C50" s="15">
        <v>7093</v>
      </c>
      <c r="D50" s="16">
        <v>2744</v>
      </c>
      <c r="E50" s="15">
        <v>1385</v>
      </c>
      <c r="F50" s="15">
        <v>868</v>
      </c>
      <c r="G50" s="17">
        <v>491</v>
      </c>
      <c r="H50" s="18">
        <f t="shared" si="0"/>
        <v>0.38686028478781898</v>
      </c>
      <c r="I50" s="19">
        <f t="shared" si="1"/>
        <v>8</v>
      </c>
      <c r="J50" s="48"/>
      <c r="K50" s="13"/>
      <c r="M50" s="14"/>
    </row>
    <row r="51" spans="1:13" s="4" customFormat="1" ht="12.75" customHeight="1">
      <c r="A51" s="27">
        <v>48</v>
      </c>
      <c r="B51" s="28" t="s">
        <v>9</v>
      </c>
      <c r="C51" s="15">
        <v>14429</v>
      </c>
      <c r="D51" s="16">
        <v>4714</v>
      </c>
      <c r="E51" s="15">
        <v>2467</v>
      </c>
      <c r="F51" s="15">
        <v>1550</v>
      </c>
      <c r="G51" s="17">
        <v>697</v>
      </c>
      <c r="H51" s="18">
        <f t="shared" si="0"/>
        <v>0.32670316723265647</v>
      </c>
      <c r="I51" s="19">
        <f t="shared" si="1"/>
        <v>24</v>
      </c>
      <c r="J51" s="48"/>
      <c r="K51" s="13"/>
      <c r="M51" s="14"/>
    </row>
    <row r="52" spans="1:13" s="4" customFormat="1" ht="12.75" customHeight="1">
      <c r="A52" s="27">
        <v>49</v>
      </c>
      <c r="B52" s="28" t="s">
        <v>10</v>
      </c>
      <c r="C52" s="15">
        <v>11448</v>
      </c>
      <c r="D52" s="16">
        <v>4400</v>
      </c>
      <c r="E52" s="15">
        <v>2276</v>
      </c>
      <c r="F52" s="15">
        <v>1429</v>
      </c>
      <c r="G52" s="17">
        <v>695</v>
      </c>
      <c r="H52" s="18">
        <f t="shared" si="0"/>
        <v>0.38434661076170512</v>
      </c>
      <c r="I52" s="19">
        <f t="shared" si="1"/>
        <v>9</v>
      </c>
      <c r="J52" s="48"/>
      <c r="K52" s="13"/>
      <c r="M52" s="14"/>
    </row>
    <row r="53" spans="1:13" s="4" customFormat="1" ht="12.75" customHeight="1">
      <c r="A53" s="27">
        <v>50</v>
      </c>
      <c r="B53" s="28" t="s">
        <v>11</v>
      </c>
      <c r="C53" s="15">
        <v>7120</v>
      </c>
      <c r="D53" s="16">
        <v>2663</v>
      </c>
      <c r="E53" s="15">
        <v>1397</v>
      </c>
      <c r="F53" s="15">
        <v>820</v>
      </c>
      <c r="G53" s="17">
        <v>446</v>
      </c>
      <c r="H53" s="18">
        <f t="shared" si="0"/>
        <v>0.37401685393258427</v>
      </c>
      <c r="I53" s="19">
        <f t="shared" si="1"/>
        <v>11</v>
      </c>
      <c r="J53" s="48"/>
      <c r="K53" s="13"/>
      <c r="M53" s="14"/>
    </row>
    <row r="54" spans="1:13" s="4" customFormat="1" ht="12.75" customHeight="1">
      <c r="A54" s="27">
        <v>51</v>
      </c>
      <c r="B54" s="28" t="s">
        <v>12</v>
      </c>
      <c r="C54" s="15">
        <v>8132</v>
      </c>
      <c r="D54" s="16">
        <v>3270</v>
      </c>
      <c r="E54" s="15">
        <v>1535</v>
      </c>
      <c r="F54" s="15">
        <v>1068</v>
      </c>
      <c r="G54" s="17">
        <v>667</v>
      </c>
      <c r="H54" s="18">
        <f t="shared" si="0"/>
        <v>0.40211510083620267</v>
      </c>
      <c r="I54" s="19">
        <f t="shared" si="1"/>
        <v>6</v>
      </c>
      <c r="J54" s="48"/>
      <c r="K54" s="13"/>
      <c r="M54" s="14"/>
    </row>
    <row r="55" spans="1:13" s="4" customFormat="1" ht="12.75" customHeight="1">
      <c r="A55" s="27">
        <v>52</v>
      </c>
      <c r="B55" s="28" t="s">
        <v>13</v>
      </c>
      <c r="C55" s="15">
        <v>9314</v>
      </c>
      <c r="D55" s="16">
        <v>3746</v>
      </c>
      <c r="E55" s="15">
        <v>1704</v>
      </c>
      <c r="F55" s="15">
        <v>1155</v>
      </c>
      <c r="G55" s="17">
        <v>887</v>
      </c>
      <c r="H55" s="18">
        <f t="shared" si="0"/>
        <v>0.40219025123470042</v>
      </c>
      <c r="I55" s="19">
        <f t="shared" si="1"/>
        <v>5</v>
      </c>
      <c r="J55" s="48"/>
      <c r="K55" s="13"/>
      <c r="M55" s="14"/>
    </row>
    <row r="56" spans="1:13" s="4" customFormat="1" ht="12.75" customHeight="1">
      <c r="A56" s="27">
        <v>53</v>
      </c>
      <c r="B56" s="28" t="s">
        <v>14</v>
      </c>
      <c r="C56" s="15">
        <v>7561</v>
      </c>
      <c r="D56" s="16">
        <v>3734</v>
      </c>
      <c r="E56" s="15">
        <v>1773</v>
      </c>
      <c r="F56" s="15">
        <v>1276</v>
      </c>
      <c r="G56" s="17">
        <v>685</v>
      </c>
      <c r="H56" s="18">
        <f t="shared" si="0"/>
        <v>0.49385001983864568</v>
      </c>
      <c r="I56" s="19">
        <f t="shared" si="1"/>
        <v>1</v>
      </c>
      <c r="J56" s="48"/>
      <c r="K56" s="13"/>
      <c r="M56" s="14"/>
    </row>
    <row r="57" spans="1:13" s="4" customFormat="1" ht="12.75" customHeight="1" thickBot="1">
      <c r="A57" s="3">
        <v>54</v>
      </c>
      <c r="B57" s="7" t="s">
        <v>15</v>
      </c>
      <c r="C57" s="20">
        <v>8013</v>
      </c>
      <c r="D57" s="21">
        <v>3670</v>
      </c>
      <c r="E57" s="20">
        <v>1710</v>
      </c>
      <c r="F57" s="20">
        <v>1218</v>
      </c>
      <c r="G57" s="22">
        <v>742</v>
      </c>
      <c r="H57" s="23">
        <f t="shared" si="0"/>
        <v>0.45800574067140898</v>
      </c>
      <c r="I57" s="19">
        <f>RANK(H57,$H$4:$H$57,0)</f>
        <v>2</v>
      </c>
      <c r="J57" s="48"/>
      <c r="K57" s="13"/>
      <c r="M57" s="14"/>
    </row>
    <row r="58" spans="1:13" s="4" customFormat="1" ht="12.75" customHeight="1" thickTop="1">
      <c r="A58" s="29" t="s">
        <v>60</v>
      </c>
      <c r="B58" s="30"/>
      <c r="C58" s="24">
        <f>SUM(C4:C57)</f>
        <v>6297271</v>
      </c>
      <c r="D58" s="24">
        <f>SUM(D4:D57)</f>
        <v>1663564</v>
      </c>
      <c r="E58" s="24">
        <f>SUM(E4:E57)</f>
        <v>876178</v>
      </c>
      <c r="F58" s="24">
        <f>SUM(F4:F57)</f>
        <v>575371</v>
      </c>
      <c r="G58" s="24">
        <f>SUM(G4:G57)</f>
        <v>212015</v>
      </c>
      <c r="H58" s="25">
        <f>D58/C58</f>
        <v>0.26417221047021799</v>
      </c>
      <c r="I58" s="26"/>
      <c r="J58" s="13"/>
      <c r="K58" s="13"/>
      <c r="M58" s="14"/>
    </row>
    <row r="59" spans="1:13" s="4" customFormat="1" ht="41.25" customHeight="1">
      <c r="A59" s="31" t="s">
        <v>62</v>
      </c>
      <c r="B59" s="32"/>
      <c r="C59" s="32"/>
      <c r="D59" s="32"/>
      <c r="E59" s="32"/>
      <c r="F59" s="32"/>
      <c r="G59" s="32"/>
      <c r="H59" s="32"/>
      <c r="I59" s="32"/>
    </row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</sheetData>
  <mergeCells count="8">
    <mergeCell ref="A58:B58"/>
    <mergeCell ref="A59:I59"/>
    <mergeCell ref="A1:I1"/>
    <mergeCell ref="A2:A3"/>
    <mergeCell ref="B2:B3"/>
    <mergeCell ref="C2:C3"/>
    <mergeCell ref="D2:D3"/>
    <mergeCell ref="H2:I3"/>
  </mergeCells>
  <phoneticPr fontId="4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H30高齢者人口</vt:lpstr>
      <vt:lpstr>H30高齢者人口!Print_Area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t.szk337</dc:creator>
  <cp:lastModifiedBy>千葉県</cp:lastModifiedBy>
  <cp:lastPrinted>2016-08-10T01:40:58Z</cp:lastPrinted>
  <dcterms:created xsi:type="dcterms:W3CDTF">2008-05-02T06:28:25Z</dcterms:created>
  <dcterms:modified xsi:type="dcterms:W3CDTF">2018-08-17T02:10:17Z</dcterms:modified>
</cp:coreProperties>
</file>