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Data\t.sgswr\Documents\"/>
    </mc:Choice>
  </mc:AlternateContent>
  <bookViews>
    <workbookView xWindow="-195" yWindow="-195" windowWidth="16485" windowHeight="8475" tabRatio="838"/>
  </bookViews>
  <sheets>
    <sheet name="H29高齢者人口" sheetId="32" r:id="rId1"/>
  </sheets>
  <externalReferences>
    <externalReference r:id="rId2"/>
  </externalReferences>
  <definedNames>
    <definedName name="_xlnm.Print_Area" localSheetId="0">H29高齢者人口!$A$1:$I$59</definedName>
  </definedNames>
  <calcPr calcId="162913"/>
</workbook>
</file>

<file path=xl/calcChain.xml><?xml version="1.0" encoding="utf-8"?>
<calcChain xmlns="http://schemas.openxmlformats.org/spreadsheetml/2006/main">
  <c r="H4" i="32" l="1"/>
  <c r="H5" i="32"/>
  <c r="H6" i="32"/>
  <c r="H7" i="32"/>
  <c r="H8" i="32"/>
  <c r="D58" i="32" l="1"/>
  <c r="E58" i="32"/>
  <c r="F58" i="32"/>
  <c r="G58" i="32"/>
  <c r="C58" i="32"/>
  <c r="H57" i="32"/>
  <c r="H56" i="32"/>
  <c r="H55" i="32"/>
  <c r="H54" i="32"/>
  <c r="H53" i="32"/>
  <c r="H52" i="32"/>
  <c r="H51" i="32"/>
  <c r="H50" i="32"/>
  <c r="H49" i="32"/>
  <c r="H48" i="32"/>
  <c r="H47" i="32"/>
  <c r="H46" i="32"/>
  <c r="H45" i="32"/>
  <c r="H44" i="32"/>
  <c r="H43" i="32"/>
  <c r="H42" i="32"/>
  <c r="H41" i="32"/>
  <c r="H40" i="32"/>
  <c r="H39" i="32"/>
  <c r="H38" i="32"/>
  <c r="H37" i="32"/>
  <c r="H36" i="32"/>
  <c r="H35" i="32"/>
  <c r="H34" i="32"/>
  <c r="H33" i="32"/>
  <c r="H32" i="32"/>
  <c r="H31" i="32"/>
  <c r="H30" i="32"/>
  <c r="H29" i="32"/>
  <c r="H28" i="32"/>
  <c r="H27" i="32"/>
  <c r="H26" i="32"/>
  <c r="H25" i="32"/>
  <c r="H24" i="32"/>
  <c r="H23" i="32"/>
  <c r="H22" i="32"/>
  <c r="H21" i="32"/>
  <c r="H20" i="32"/>
  <c r="H19" i="32"/>
  <c r="H18" i="32"/>
  <c r="H17" i="32"/>
  <c r="H16" i="32"/>
  <c r="H15" i="32"/>
  <c r="H14" i="32"/>
  <c r="H13" i="32"/>
  <c r="H12" i="32"/>
  <c r="I8" i="32" s="1"/>
  <c r="H11" i="32"/>
  <c r="H10" i="32"/>
  <c r="H9" i="32"/>
  <c r="I7" i="32" s="1"/>
  <c r="I6" i="32" l="1"/>
  <c r="I5" i="32"/>
  <c r="I4" i="32"/>
  <c r="H58" i="32"/>
  <c r="I11" i="32"/>
  <c r="I15" i="32"/>
  <c r="I19" i="32"/>
  <c r="I27" i="32"/>
  <c r="I31" i="32"/>
  <c r="I35" i="32"/>
  <c r="I39" i="32"/>
  <c r="I47" i="32"/>
  <c r="I51" i="32"/>
  <c r="I55" i="32"/>
  <c r="I56" i="32"/>
  <c r="I9" i="32"/>
  <c r="I13" i="32"/>
  <c r="I17" i="32"/>
  <c r="I21" i="32"/>
  <c r="I25" i="32"/>
  <c r="I29" i="32"/>
  <c r="I33" i="32"/>
  <c r="I37" i="32"/>
  <c r="I41" i="32"/>
  <c r="I45" i="32"/>
  <c r="I49" i="32"/>
  <c r="I53" i="32"/>
  <c r="I57" i="32"/>
  <c r="I23" i="32"/>
  <c r="I43" i="32"/>
  <c r="I12" i="32"/>
  <c r="I16" i="32"/>
  <c r="I20" i="32"/>
  <c r="I24" i="32"/>
  <c r="I28" i="32"/>
  <c r="I32" i="32"/>
  <c r="I36" i="32"/>
  <c r="I40" i="32"/>
  <c r="I44" i="32"/>
  <c r="I48" i="32"/>
  <c r="I52" i="32"/>
  <c r="I54" i="32"/>
  <c r="I10" i="32"/>
  <c r="I14" i="32"/>
  <c r="I18" i="32"/>
  <c r="I22" i="32"/>
  <c r="I26" i="32"/>
  <c r="I30" i="32"/>
  <c r="I34" i="32"/>
  <c r="I38" i="32"/>
  <c r="I42" i="32"/>
  <c r="I46" i="32"/>
  <c r="I50" i="32"/>
</calcChain>
</file>

<file path=xl/sharedStrings.xml><?xml version="1.0" encoding="utf-8"?>
<sst xmlns="http://schemas.openxmlformats.org/spreadsheetml/2006/main" count="64" uniqueCount="64">
  <si>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</si>
  <si>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</si>
  <si>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</si>
  <si>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</si>
  <si>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</si>
  <si>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</si>
  <si>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</si>
  <si>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</si>
  <si>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</si>
  <si>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</si>
  <si>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</si>
  <si>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</si>
  <si>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</si>
  <si>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</si>
  <si>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</si>
  <si>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</si>
  <si>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市町村名</t>
    <rPh sb="0" eb="3">
      <t>シチョウソン</t>
    </rPh>
    <rPh sb="3" eb="4">
      <t>メイ</t>
    </rPh>
    <phoneticPr fontId="4"/>
  </si>
  <si>
    <t>総人口
(人)</t>
    <rPh sb="0" eb="3">
      <t>ソウジンコウ</t>
    </rPh>
    <rPh sb="5" eb="6">
      <t>ニン</t>
    </rPh>
    <phoneticPr fontId="4"/>
  </si>
  <si>
    <t>高齢者人口
(65歳以上)
(人)</t>
    <rPh sb="0" eb="3">
      <t>コウレイシャ</t>
    </rPh>
    <rPh sb="3" eb="5">
      <t>ジンコウ</t>
    </rPh>
    <rPh sb="9" eb="10">
      <t>サイ</t>
    </rPh>
    <rPh sb="10" eb="12">
      <t>イジョウ</t>
    </rPh>
    <rPh sb="15" eb="16">
      <t>ニン</t>
    </rPh>
    <phoneticPr fontId="4"/>
  </si>
  <si>
    <t>高齢化率
※()内は順位</t>
    <rPh sb="0" eb="2">
      <t>コウレイ</t>
    </rPh>
    <rPh sb="2" eb="3">
      <t>カ</t>
    </rPh>
    <rPh sb="3" eb="4">
      <t>リツ</t>
    </rPh>
    <rPh sb="8" eb="9">
      <t>ナイ</t>
    </rPh>
    <rPh sb="10" eb="12">
      <t>ジュンイ</t>
    </rPh>
    <phoneticPr fontId="4"/>
  </si>
  <si>
    <t>65歳～74歳</t>
    <rPh sb="2" eb="3">
      <t>サイ</t>
    </rPh>
    <rPh sb="6" eb="7">
      <t>サイ</t>
    </rPh>
    <phoneticPr fontId="4"/>
  </si>
  <si>
    <t>印西市</t>
    <phoneticPr fontId="4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</si>
  <si>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</si>
  <si>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</si>
  <si>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</si>
  <si>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</si>
  <si>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</si>
  <si>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</si>
  <si>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</si>
  <si>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</si>
  <si>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</si>
  <si>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</si>
  <si>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</si>
  <si>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</si>
  <si>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</si>
  <si>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</si>
  <si>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</si>
  <si>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</si>
  <si>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</si>
  <si>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</si>
  <si>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</si>
  <si>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</si>
  <si>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</si>
  <si>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</si>
  <si>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</si>
  <si>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</si>
  <si>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</si>
  <si>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</si>
  <si>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</si>
  <si>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袖ケ浦市</t>
  </si>
  <si>
    <t>85歳以上</t>
    <rPh sb="2" eb="3">
      <t>サイ</t>
    </rPh>
    <rPh sb="3" eb="5">
      <t>イジョウ</t>
    </rPh>
    <phoneticPr fontId="4"/>
  </si>
  <si>
    <t>75～84歳</t>
    <rPh sb="5" eb="6">
      <t>サイ</t>
    </rPh>
    <phoneticPr fontId="4"/>
  </si>
  <si>
    <t>千葉市</t>
    <rPh sb="0" eb="3">
      <t>チバシ</t>
    </rPh>
    <phoneticPr fontId="9"/>
  </si>
  <si>
    <t>鎌ケ谷市</t>
  </si>
  <si>
    <t>南房総市</t>
    <rPh sb="0" eb="3">
      <t>ミナミボウソウ</t>
    </rPh>
    <rPh sb="3" eb="4">
      <t>シ</t>
    </rPh>
    <phoneticPr fontId="9"/>
  </si>
  <si>
    <t>匝瑳市</t>
    <rPh sb="0" eb="3">
      <t>ソウサシ</t>
    </rPh>
    <phoneticPr fontId="9"/>
  </si>
  <si>
    <t>香取市</t>
    <rPh sb="0" eb="2">
      <t>カトリ</t>
    </rPh>
    <rPh sb="2" eb="3">
      <t>シ</t>
    </rPh>
    <phoneticPr fontId="9"/>
  </si>
  <si>
    <t>山武市</t>
    <rPh sb="0" eb="2">
      <t>サンブ</t>
    </rPh>
    <rPh sb="2" eb="3">
      <t>シ</t>
    </rPh>
    <phoneticPr fontId="9"/>
  </si>
  <si>
    <t>いすみ市</t>
    <rPh sb="3" eb="4">
      <t>シ</t>
    </rPh>
    <phoneticPr fontId="9"/>
  </si>
  <si>
    <t>横芝光町</t>
    <rPh sb="0" eb="2">
      <t>ヨコシバ</t>
    </rPh>
    <rPh sb="2" eb="4">
      <t>ヒカリマチ</t>
    </rPh>
    <phoneticPr fontId="9"/>
  </si>
  <si>
    <t>県合計</t>
    <rPh sb="0" eb="1">
      <t>ケン</t>
    </rPh>
    <rPh sb="1" eb="3">
      <t>ゴウケイ</t>
    </rPh>
    <phoneticPr fontId="4"/>
  </si>
  <si>
    <t>大網白里市</t>
    <rPh sb="0" eb="2">
      <t>オオアミ</t>
    </rPh>
    <rPh sb="2" eb="3">
      <t>シラ</t>
    </rPh>
    <rPh sb="3" eb="4">
      <t>サト</t>
    </rPh>
    <rPh sb="4" eb="5">
      <t>シ</t>
    </rPh>
    <phoneticPr fontId="4"/>
  </si>
  <si>
    <t>※県統計課「千葉県年齢別・町丁字別人口」をもとに作成。人口は、住民基本台帳法に基づき住民票に記載された者。</t>
    <phoneticPr fontId="4"/>
  </si>
  <si>
    <t>■市町村別高齢者人口(平成29年4月1日現在)</t>
    <rPh sb="1" eb="4">
      <t>シチョウソン</t>
    </rPh>
    <rPh sb="4" eb="5">
      <t>ベツ</t>
    </rPh>
    <rPh sb="5" eb="7">
      <t>コウレイ</t>
    </rPh>
    <rPh sb="7" eb="8">
      <t>シャ</t>
    </rPh>
    <rPh sb="8" eb="10">
      <t>ジンコウ</t>
    </rPh>
    <rPh sb="11" eb="13">
      <t>ヘイセイ</t>
    </rPh>
    <rPh sb="15" eb="16">
      <t>ネン</t>
    </rPh>
    <rPh sb="17" eb="18">
      <t>ガツ</t>
    </rPh>
    <rPh sb="19" eb="20">
      <t>ニチ</t>
    </rPh>
    <rPh sb="20" eb="21">
      <t>ゲン</t>
    </rPh>
    <rPh sb="21" eb="22">
      <t>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</si>
</sst>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%"/>
    <numFmt numFmtId="177" formatCode="#,##0_ "/>
    <numFmt numFmtId="178" formatCode="\(##&quot;位&quot;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9"/>
      <name val="MS UI Gothic"/>
      <family val="3"/>
      <charset val="128"/>
    </font>
    <font>
      <sz val="10"/>
      <name val="Arial Unicode MS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/>
  </cellStyleXfs>
  <cellXfs count="48">
    <xf numFmtId="0" fontId="0" fillId="0" borderId="0" xfId="0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2" xfId="0" applyFont="1" applyBorder="1">
      <alignment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0" borderId="4" xfId="0" applyFont="1" applyBorder="1">
      <alignment vertical="center"/>
    </xf>
    <xf numFmtId="0" fontId="7" fillId="0" borderId="0" xfId="0" applyFont="1">
      <alignment vertical="center"/>
    </xf>
    <xf numFmtId="0" fontId="5" fillId="2" borderId="5" xfId="0" applyFont="1" applyFill="1" applyBorder="1" applyAlignment="1">
      <alignment horizontal="center" vertical="center" wrapText="1"/>
    </xf>
    <xf numFmtId="176" fontId="7" fillId="0" borderId="0" xfId="0" applyNumberFormat="1" applyFont="1">
      <alignment vertical="center"/>
    </xf>
    <xf numFmtId="177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176" fontId="5" fillId="0" borderId="0" xfId="1" applyNumberFormat="1" applyFont="1">
      <alignment vertical="center"/>
    </xf>
    <xf numFmtId="177" fontId="5" fillId="0" borderId="0" xfId="0" applyNumberFormat="1" applyFont="1">
      <alignment vertical="center"/>
    </xf>
    <xf numFmtId="177" fontId="10" fillId="0" borderId="2" xfId="0" applyNumberFormat="1" applyFont="1" applyFill="1" applyBorder="1">
      <alignment vertical="center"/>
    </xf>
    <xf numFmtId="177" fontId="10" fillId="0" borderId="6" xfId="0" applyNumberFormat="1" applyFont="1" applyFill="1" applyBorder="1">
      <alignment vertical="center"/>
    </xf>
    <xf numFmtId="177" fontId="10" fillId="0" borderId="3" xfId="0" applyNumberFormat="1" applyFont="1" applyFill="1" applyBorder="1">
      <alignment vertical="center"/>
    </xf>
    <xf numFmtId="176" fontId="10" fillId="0" borderId="2" xfId="1" applyNumberFormat="1" applyFont="1" applyFill="1" applyBorder="1">
      <alignment vertical="center"/>
    </xf>
    <xf numFmtId="178" fontId="10" fillId="0" borderId="3" xfId="0" applyNumberFormat="1" applyFont="1" applyFill="1" applyBorder="1">
      <alignment vertical="center"/>
    </xf>
    <xf numFmtId="177" fontId="10" fillId="0" borderId="4" xfId="0" applyNumberFormat="1" applyFont="1" applyFill="1" applyBorder="1">
      <alignment vertical="center"/>
    </xf>
    <xf numFmtId="177" fontId="10" fillId="0" borderId="7" xfId="0" applyNumberFormat="1" applyFont="1" applyFill="1" applyBorder="1">
      <alignment vertical="center"/>
    </xf>
    <xf numFmtId="177" fontId="10" fillId="0" borderId="5" xfId="0" applyNumberFormat="1" applyFont="1" applyFill="1" applyBorder="1">
      <alignment vertical="center"/>
    </xf>
    <xf numFmtId="176" fontId="10" fillId="0" borderId="8" xfId="1" applyNumberFormat="1" applyFont="1" applyFill="1" applyBorder="1">
      <alignment vertical="center"/>
    </xf>
    <xf numFmtId="177" fontId="10" fillId="0" borderId="9" xfId="0" applyNumberFormat="1" applyFont="1" applyFill="1" applyBorder="1">
      <alignment vertical="center"/>
    </xf>
    <xf numFmtId="176" fontId="10" fillId="0" borderId="10" xfId="1" applyNumberFormat="1" applyFont="1" applyFill="1" applyBorder="1">
      <alignment vertical="center"/>
    </xf>
    <xf numFmtId="178" fontId="10" fillId="0" borderId="1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>
      <alignment vertical="center"/>
    </xf>
    <xf numFmtId="0" fontId="5" fillId="0" borderId="14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5" fillId="2" borderId="16" xfId="0" applyNumberFormat="1" applyFont="1" applyFill="1" applyBorder="1" applyAlignment="1">
      <alignment horizontal="center" vertical="center"/>
    </xf>
    <xf numFmtId="0" fontId="5" fillId="2" borderId="17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3">
    <cellStyle name="パーセント" xfId="1" builtinId="5"/>
    <cellStyle name="標準" xfId="0" builtinId="0"/>
    <cellStyle name="標準_Sheet1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467;&#12500;&#12540;29tnenrei_al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県"/>
      <sheetName val="まとめ"/>
      <sheetName val="千葉市"/>
      <sheetName val="中央区"/>
      <sheetName val="花見川区"/>
      <sheetName val="稲毛区"/>
      <sheetName val="若葉区"/>
      <sheetName val="緑区"/>
      <sheetName val="美浜区"/>
      <sheetName val="銚子市"/>
      <sheetName val="市川市"/>
      <sheetName val="船橋市"/>
      <sheetName val="館山市"/>
      <sheetName val="木更津市"/>
      <sheetName val="松戸市"/>
      <sheetName val="野田市"/>
      <sheetName val="茂原市"/>
      <sheetName val="成田市"/>
      <sheetName val="佐倉市"/>
      <sheetName val="東金市"/>
      <sheetName val="旭市"/>
      <sheetName val="習志野市"/>
      <sheetName val="柏市"/>
      <sheetName val="勝浦市"/>
      <sheetName val="市原市"/>
      <sheetName val="流山市"/>
      <sheetName val="八千代市"/>
      <sheetName val="我孫子市"/>
      <sheetName val="鴨川市"/>
      <sheetName val="鎌ケ谷市"/>
      <sheetName val="君津市"/>
      <sheetName val="富津市"/>
      <sheetName val="浦安市"/>
      <sheetName val="四街道市"/>
      <sheetName val="袖ケ浦市"/>
      <sheetName val="八街市"/>
      <sheetName val="印西市"/>
      <sheetName val="白井市"/>
      <sheetName val="富里市"/>
      <sheetName val="南房総市"/>
      <sheetName val="匝瑳市"/>
      <sheetName val="香取市"/>
      <sheetName val="山武市"/>
      <sheetName val="いすみ市"/>
      <sheetName val="大網白里市"/>
      <sheetName val="酒々井町"/>
      <sheetName val="栄町"/>
      <sheetName val="神崎町"/>
      <sheetName val="多古町"/>
      <sheetName val="東庄町"/>
      <sheetName val="九十九里町"/>
      <sheetName val="芝山町"/>
      <sheetName val="横芝光町"/>
      <sheetName val="一宮町"/>
      <sheetName val="睦沢町"/>
      <sheetName val="長生村"/>
      <sheetName val="白子町"/>
      <sheetName val="長柄町"/>
      <sheetName val="長南町"/>
      <sheetName val="大多喜町"/>
      <sheetName val="御宿町"/>
      <sheetName val="鋸南町"/>
      <sheetName val="千葉"/>
      <sheetName val="葛南"/>
      <sheetName val="東葛飾"/>
      <sheetName val="印旛"/>
      <sheetName val="香取"/>
      <sheetName val="海匝"/>
      <sheetName val="山武"/>
      <sheetName val="長生"/>
      <sheetName val="夷隅"/>
      <sheetName val="安房"/>
      <sheetName val="君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tabSelected="1" view="pageBreakPreview" zoomScale="115" zoomScaleNormal="115" zoomScaleSheetLayoutView="115" workbookViewId="0">
      <selection activeCell="E68" sqref="E68"/>
    </sheetView>
  </sheetViews>
  <sheetFormatPr defaultRowHeight="12" customHeight="1"/>
  <cols>
    <col min="1" max="1" width="3.625" style="12" customWidth="1"/>
    <col min="2" max="2" width="12.625" style="8" customWidth="1"/>
    <col min="3" max="4" width="12.625" style="11" customWidth="1"/>
    <col min="5" max="7" width="10.625" style="11" customWidth="1"/>
    <col min="8" max="8" width="7.625" style="10" customWidth="1"/>
    <col min="9" max="9" width="7.625" style="11" customWidth="1"/>
    <col min="10" max="10" width="12.625" style="8" customWidth="1"/>
    <col min="11" max="11" width="10.375" style="8" customWidth="1"/>
    <col min="12" max="12" width="9" style="8"/>
    <col min="13" max="13" width="10.25" style="8" bestFit="1" customWidth="1"/>
    <col min="14" max="16384" width="9" style="8"/>
  </cols>
  <sheetData>
    <row r="1" spans="1:13" ht="25.5" customHeight="1">
      <c r="A1" s="33" t="s">
        <v>63</v>
      </c>
      <c r="B1" s="34"/>
      <c r="C1" s="34"/>
      <c r="D1" s="34"/>
      <c r="E1" s="34"/>
      <c r="F1" s="34"/>
      <c r="G1" s="34"/>
      <c r="H1" s="35"/>
      <c r="I1" s="35"/>
    </row>
    <row r="2" spans="1:13" s="4" customFormat="1" ht="12.75" customHeight="1">
      <c r="A2" s="36"/>
      <c r="B2" s="38" t="s">
        <v>16</v>
      </c>
      <c r="C2" s="40" t="s">
        <v>17</v>
      </c>
      <c r="D2" s="42" t="s">
        <v>18</v>
      </c>
      <c r="E2" s="1"/>
      <c r="F2" s="1"/>
      <c r="G2" s="9"/>
      <c r="H2" s="44" t="s">
        <v>19</v>
      </c>
      <c r="I2" s="45"/>
    </row>
    <row r="3" spans="1:13" s="4" customFormat="1" ht="25.5" customHeight="1">
      <c r="A3" s="37"/>
      <c r="B3" s="39"/>
      <c r="C3" s="41"/>
      <c r="D3" s="43"/>
      <c r="E3" s="2" t="s">
        <v>20</v>
      </c>
      <c r="F3" s="2" t="s">
        <v>51</v>
      </c>
      <c r="G3" s="6" t="s">
        <v>50</v>
      </c>
      <c r="H3" s="46"/>
      <c r="I3" s="47"/>
    </row>
    <row r="4" spans="1:13" s="4" customFormat="1" ht="12.75" customHeight="1">
      <c r="A4" s="3">
        <v>1</v>
      </c>
      <c r="B4" s="5" t="s">
        <v>52</v>
      </c>
      <c r="C4" s="15">
        <v>966154</v>
      </c>
      <c r="D4" s="16">
        <v>242449</v>
      </c>
      <c r="E4" s="15">
        <v>129966</v>
      </c>
      <c r="F4" s="15">
        <v>85642</v>
      </c>
      <c r="G4" s="17">
        <v>26841</v>
      </c>
      <c r="H4" s="18">
        <f>D4/C4</f>
        <v>0.25094239634675219</v>
      </c>
      <c r="I4" s="19">
        <f>RANK(H4,$H$4:$H$57,0)</f>
        <v>43</v>
      </c>
      <c r="J4" s="13"/>
      <c r="K4" s="13"/>
      <c r="M4" s="14"/>
    </row>
    <row r="5" spans="1:13" s="4" customFormat="1" ht="12.75" customHeight="1">
      <c r="A5" s="3">
        <v>2</v>
      </c>
      <c r="B5" s="5" t="s">
        <v>22</v>
      </c>
      <c r="C5" s="15">
        <v>63857</v>
      </c>
      <c r="D5" s="16">
        <v>22221</v>
      </c>
      <c r="E5" s="15">
        <v>10656</v>
      </c>
      <c r="F5" s="15">
        <v>7925</v>
      </c>
      <c r="G5" s="17">
        <v>3640</v>
      </c>
      <c r="H5" s="18">
        <f t="shared" ref="H5:H57" si="0">D5/C5</f>
        <v>0.34798064425200054</v>
      </c>
      <c r="I5" s="19">
        <f t="shared" ref="I5:I56" si="1">RANK(H5,$H$4:$H$57,0)</f>
        <v>16</v>
      </c>
      <c r="J5" s="13"/>
      <c r="K5" s="13"/>
      <c r="M5" s="14"/>
    </row>
    <row r="6" spans="1:13" s="4" customFormat="1" ht="12.75" customHeight="1">
      <c r="A6" s="3">
        <v>3</v>
      </c>
      <c r="B6" s="5" t="s">
        <v>23</v>
      </c>
      <c r="C6" s="15">
        <v>482544</v>
      </c>
      <c r="D6" s="16">
        <v>99774</v>
      </c>
      <c r="E6" s="15">
        <v>54647</v>
      </c>
      <c r="F6" s="15">
        <v>33411</v>
      </c>
      <c r="G6" s="17">
        <v>11716</v>
      </c>
      <c r="H6" s="18">
        <f t="shared" si="0"/>
        <v>0.2067666368248284</v>
      </c>
      <c r="I6" s="19">
        <f t="shared" si="1"/>
        <v>53</v>
      </c>
      <c r="J6" s="13"/>
      <c r="K6" s="13"/>
      <c r="M6" s="14"/>
    </row>
    <row r="7" spans="1:13" s="4" customFormat="1" ht="12.75" customHeight="1">
      <c r="A7" s="3">
        <v>4</v>
      </c>
      <c r="B7" s="5" t="s">
        <v>24</v>
      </c>
      <c r="C7" s="15">
        <v>632341</v>
      </c>
      <c r="D7" s="16">
        <v>148203</v>
      </c>
      <c r="E7" s="15">
        <v>78157</v>
      </c>
      <c r="F7" s="15">
        <v>53492</v>
      </c>
      <c r="G7" s="17">
        <v>16554</v>
      </c>
      <c r="H7" s="18">
        <f t="shared" si="0"/>
        <v>0.23437196069842062</v>
      </c>
      <c r="I7" s="19">
        <f t="shared" si="1"/>
        <v>49</v>
      </c>
      <c r="J7" s="13"/>
      <c r="K7" s="13"/>
      <c r="M7" s="14"/>
    </row>
    <row r="8" spans="1:13" s="4" customFormat="1" ht="12.75" customHeight="1">
      <c r="A8" s="3">
        <v>5</v>
      </c>
      <c r="B8" s="5" t="s">
        <v>25</v>
      </c>
      <c r="C8" s="15">
        <v>47642</v>
      </c>
      <c r="D8" s="16">
        <v>17879</v>
      </c>
      <c r="E8" s="15">
        <v>8847</v>
      </c>
      <c r="F8" s="15">
        <v>5859</v>
      </c>
      <c r="G8" s="17">
        <v>3173</v>
      </c>
      <c r="H8" s="18">
        <f t="shared" si="0"/>
        <v>0.375278115948113</v>
      </c>
      <c r="I8" s="19">
        <f t="shared" si="1"/>
        <v>9</v>
      </c>
      <c r="J8" s="13"/>
      <c r="K8" s="13"/>
      <c r="M8" s="14"/>
    </row>
    <row r="9" spans="1:13" s="4" customFormat="1" ht="12.75" customHeight="1">
      <c r="A9" s="3">
        <v>6</v>
      </c>
      <c r="B9" s="5" t="s">
        <v>26</v>
      </c>
      <c r="C9" s="15">
        <v>134585</v>
      </c>
      <c r="D9" s="16">
        <v>36053</v>
      </c>
      <c r="E9" s="15">
        <v>19699</v>
      </c>
      <c r="F9" s="15">
        <v>11972</v>
      </c>
      <c r="G9" s="17">
        <v>4382</v>
      </c>
      <c r="H9" s="18">
        <f t="shared" si="0"/>
        <v>0.26788275067801021</v>
      </c>
      <c r="I9" s="19">
        <f t="shared" si="1"/>
        <v>40</v>
      </c>
      <c r="J9" s="13"/>
      <c r="K9" s="13"/>
      <c r="M9" s="14"/>
    </row>
    <row r="10" spans="1:13" s="4" customFormat="1" ht="12.75" customHeight="1">
      <c r="A10" s="3">
        <v>7</v>
      </c>
      <c r="B10" s="5" t="s">
        <v>27</v>
      </c>
      <c r="C10" s="15">
        <v>492787</v>
      </c>
      <c r="D10" s="16">
        <v>122698</v>
      </c>
      <c r="E10" s="15">
        <v>65544</v>
      </c>
      <c r="F10" s="15">
        <v>43424</v>
      </c>
      <c r="G10" s="17">
        <v>13730</v>
      </c>
      <c r="H10" s="18">
        <f t="shared" si="0"/>
        <v>0.24898789943728222</v>
      </c>
      <c r="I10" s="19">
        <f t="shared" si="1"/>
        <v>45</v>
      </c>
      <c r="J10" s="13"/>
      <c r="K10" s="13"/>
      <c r="M10" s="14"/>
    </row>
    <row r="11" spans="1:13" s="4" customFormat="1" ht="12.75" customHeight="1">
      <c r="A11" s="3">
        <v>8</v>
      </c>
      <c r="B11" s="5" t="s">
        <v>28</v>
      </c>
      <c r="C11" s="15">
        <v>154772</v>
      </c>
      <c r="D11" s="16">
        <v>44565</v>
      </c>
      <c r="E11" s="15">
        <v>25694</v>
      </c>
      <c r="F11" s="15">
        <v>14061</v>
      </c>
      <c r="G11" s="17">
        <v>4810</v>
      </c>
      <c r="H11" s="18">
        <f t="shared" si="0"/>
        <v>0.28793967901170753</v>
      </c>
      <c r="I11" s="19">
        <f t="shared" si="1"/>
        <v>33</v>
      </c>
      <c r="J11" s="13"/>
      <c r="K11" s="13"/>
      <c r="M11" s="14"/>
    </row>
    <row r="12" spans="1:13" s="4" customFormat="1" ht="12.75" customHeight="1">
      <c r="A12" s="3">
        <v>9</v>
      </c>
      <c r="B12" s="5" t="s">
        <v>29</v>
      </c>
      <c r="C12" s="15">
        <v>90715</v>
      </c>
      <c r="D12" s="16">
        <v>27981</v>
      </c>
      <c r="E12" s="15">
        <v>15001</v>
      </c>
      <c r="F12" s="15">
        <v>9208</v>
      </c>
      <c r="G12" s="17">
        <v>3772</v>
      </c>
      <c r="H12" s="18">
        <f t="shared" si="0"/>
        <v>0.30844953976740341</v>
      </c>
      <c r="I12" s="19">
        <f t="shared" si="1"/>
        <v>27</v>
      </c>
      <c r="J12" s="13"/>
      <c r="K12" s="13"/>
      <c r="M12" s="14"/>
    </row>
    <row r="13" spans="1:13" s="4" customFormat="1" ht="12.75" customHeight="1">
      <c r="A13" s="3">
        <v>10</v>
      </c>
      <c r="B13" s="5" t="s">
        <v>30</v>
      </c>
      <c r="C13" s="15">
        <v>132409</v>
      </c>
      <c r="D13" s="16">
        <v>28564</v>
      </c>
      <c r="E13" s="15">
        <v>16003</v>
      </c>
      <c r="F13" s="15">
        <v>8720</v>
      </c>
      <c r="G13" s="17">
        <v>3841</v>
      </c>
      <c r="H13" s="18">
        <f t="shared" si="0"/>
        <v>0.21572551714762592</v>
      </c>
      <c r="I13" s="19">
        <f t="shared" si="1"/>
        <v>51</v>
      </c>
      <c r="J13" s="13"/>
      <c r="K13" s="13"/>
      <c r="M13" s="14"/>
    </row>
    <row r="14" spans="1:13" s="4" customFormat="1" ht="12.75" customHeight="1">
      <c r="A14" s="3">
        <v>11</v>
      </c>
      <c r="B14" s="5" t="s">
        <v>31</v>
      </c>
      <c r="C14" s="15">
        <v>176518</v>
      </c>
      <c r="D14" s="16">
        <v>52122</v>
      </c>
      <c r="E14" s="15">
        <v>29833</v>
      </c>
      <c r="F14" s="15">
        <v>16861</v>
      </c>
      <c r="G14" s="17">
        <v>5428</v>
      </c>
      <c r="H14" s="18">
        <f t="shared" si="0"/>
        <v>0.29527866846440587</v>
      </c>
      <c r="I14" s="19">
        <f t="shared" si="1"/>
        <v>29</v>
      </c>
      <c r="J14" s="13"/>
      <c r="K14" s="13"/>
      <c r="M14" s="14"/>
    </row>
    <row r="15" spans="1:13" s="4" customFormat="1" ht="12.75" customHeight="1">
      <c r="A15" s="3">
        <v>12</v>
      </c>
      <c r="B15" s="5" t="s">
        <v>32</v>
      </c>
      <c r="C15" s="15">
        <v>59671</v>
      </c>
      <c r="D15" s="16">
        <v>16241</v>
      </c>
      <c r="E15" s="15">
        <v>8993</v>
      </c>
      <c r="F15" s="15">
        <v>5012</v>
      </c>
      <c r="G15" s="17">
        <v>2236</v>
      </c>
      <c r="H15" s="18">
        <f t="shared" si="0"/>
        <v>0.27217576377134622</v>
      </c>
      <c r="I15" s="19">
        <f t="shared" si="1"/>
        <v>36</v>
      </c>
      <c r="J15" s="13"/>
      <c r="K15" s="13"/>
      <c r="M15" s="14"/>
    </row>
    <row r="16" spans="1:13" s="4" customFormat="1" ht="12.75" customHeight="1">
      <c r="A16" s="3">
        <v>13</v>
      </c>
      <c r="B16" s="5" t="s">
        <v>33</v>
      </c>
      <c r="C16" s="15">
        <v>66844</v>
      </c>
      <c r="D16" s="16">
        <v>19041</v>
      </c>
      <c r="E16" s="15">
        <v>9642</v>
      </c>
      <c r="F16" s="15">
        <v>6256</v>
      </c>
      <c r="G16" s="17">
        <v>3143</v>
      </c>
      <c r="H16" s="18">
        <f t="shared" si="0"/>
        <v>0.2848572796361678</v>
      </c>
      <c r="I16" s="19">
        <f t="shared" si="1"/>
        <v>34</v>
      </c>
      <c r="J16" s="13"/>
      <c r="K16" s="13"/>
      <c r="M16" s="14"/>
    </row>
    <row r="17" spans="1:13" s="4" customFormat="1" ht="12.75" customHeight="1">
      <c r="A17" s="3">
        <v>14</v>
      </c>
      <c r="B17" s="5" t="s">
        <v>34</v>
      </c>
      <c r="C17" s="15">
        <v>171970</v>
      </c>
      <c r="D17" s="16">
        <v>39079</v>
      </c>
      <c r="E17" s="15">
        <v>20646</v>
      </c>
      <c r="F17" s="15">
        <v>13948</v>
      </c>
      <c r="G17" s="17">
        <v>4485</v>
      </c>
      <c r="H17" s="18">
        <f t="shared" si="0"/>
        <v>0.22724312380066292</v>
      </c>
      <c r="I17" s="19">
        <f t="shared" si="1"/>
        <v>50</v>
      </c>
      <c r="J17" s="13"/>
      <c r="K17" s="13"/>
      <c r="M17" s="14"/>
    </row>
    <row r="18" spans="1:13" s="4" customFormat="1" ht="12.75" customHeight="1">
      <c r="A18" s="3">
        <v>15</v>
      </c>
      <c r="B18" s="5" t="s">
        <v>35</v>
      </c>
      <c r="C18" s="15">
        <v>413657</v>
      </c>
      <c r="D18" s="16">
        <v>103564</v>
      </c>
      <c r="E18" s="15">
        <v>57252</v>
      </c>
      <c r="F18" s="15">
        <v>34797</v>
      </c>
      <c r="G18" s="17">
        <v>11515</v>
      </c>
      <c r="H18" s="18">
        <f t="shared" si="0"/>
        <v>0.25036201490606952</v>
      </c>
      <c r="I18" s="19">
        <f t="shared" si="1"/>
        <v>44</v>
      </c>
      <c r="J18" s="13"/>
      <c r="K18" s="13"/>
      <c r="M18" s="14"/>
    </row>
    <row r="19" spans="1:13" s="4" customFormat="1" ht="12.75" customHeight="1">
      <c r="A19" s="3">
        <v>16</v>
      </c>
      <c r="B19" s="5" t="s">
        <v>36</v>
      </c>
      <c r="C19" s="15">
        <v>18300</v>
      </c>
      <c r="D19" s="16">
        <v>7460</v>
      </c>
      <c r="E19" s="15">
        <v>3518</v>
      </c>
      <c r="F19" s="15">
        <v>2542</v>
      </c>
      <c r="G19" s="17">
        <v>1400</v>
      </c>
      <c r="H19" s="18">
        <f t="shared" si="0"/>
        <v>0.40765027322404374</v>
      </c>
      <c r="I19" s="19">
        <f t="shared" si="1"/>
        <v>4</v>
      </c>
      <c r="J19" s="13"/>
      <c r="K19" s="13"/>
      <c r="M19" s="14"/>
    </row>
    <row r="20" spans="1:13" s="4" customFormat="1" ht="12.75" customHeight="1">
      <c r="A20" s="3">
        <v>17</v>
      </c>
      <c r="B20" s="5" t="s">
        <v>37</v>
      </c>
      <c r="C20" s="15">
        <v>278587</v>
      </c>
      <c r="D20" s="16">
        <v>75322</v>
      </c>
      <c r="E20" s="15">
        <v>42381</v>
      </c>
      <c r="F20" s="15">
        <v>24500</v>
      </c>
      <c r="G20" s="17">
        <v>8441</v>
      </c>
      <c r="H20" s="18">
        <f t="shared" si="0"/>
        <v>0.27037155359008136</v>
      </c>
      <c r="I20" s="19">
        <f t="shared" si="1"/>
        <v>38</v>
      </c>
      <c r="J20" s="13"/>
      <c r="K20" s="13"/>
      <c r="M20" s="14"/>
    </row>
    <row r="21" spans="1:13" s="4" customFormat="1" ht="12.75" customHeight="1">
      <c r="A21" s="3">
        <v>18</v>
      </c>
      <c r="B21" s="5" t="s">
        <v>38</v>
      </c>
      <c r="C21" s="15">
        <v>182126</v>
      </c>
      <c r="D21" s="16">
        <v>43629</v>
      </c>
      <c r="E21" s="15">
        <v>23880</v>
      </c>
      <c r="F21" s="15">
        <v>14700</v>
      </c>
      <c r="G21" s="17">
        <v>5049</v>
      </c>
      <c r="H21" s="18">
        <f t="shared" si="0"/>
        <v>0.23955393518772719</v>
      </c>
      <c r="I21" s="19">
        <f t="shared" si="1"/>
        <v>48</v>
      </c>
      <c r="J21" s="13"/>
      <c r="K21" s="13"/>
      <c r="M21" s="14"/>
    </row>
    <row r="22" spans="1:13" s="4" customFormat="1" ht="12.75" customHeight="1">
      <c r="A22" s="3">
        <v>19</v>
      </c>
      <c r="B22" s="5" t="s">
        <v>39</v>
      </c>
      <c r="C22" s="15">
        <v>196144</v>
      </c>
      <c r="D22" s="16">
        <v>47970</v>
      </c>
      <c r="E22" s="15">
        <v>25680</v>
      </c>
      <c r="F22" s="15">
        <v>17291</v>
      </c>
      <c r="G22" s="17">
        <v>4999</v>
      </c>
      <c r="H22" s="18">
        <f t="shared" si="0"/>
        <v>0.24456521739130435</v>
      </c>
      <c r="I22" s="19">
        <f t="shared" si="1"/>
        <v>46</v>
      </c>
      <c r="J22" s="13"/>
      <c r="K22" s="13"/>
      <c r="M22" s="14"/>
    </row>
    <row r="23" spans="1:13" s="4" customFormat="1" ht="12.75" customHeight="1">
      <c r="A23" s="3">
        <v>20</v>
      </c>
      <c r="B23" s="5" t="s">
        <v>40</v>
      </c>
      <c r="C23" s="15">
        <v>132401</v>
      </c>
      <c r="D23" s="16">
        <v>38503</v>
      </c>
      <c r="E23" s="15">
        <v>20444</v>
      </c>
      <c r="F23" s="15">
        <v>13602</v>
      </c>
      <c r="G23" s="17">
        <v>4457</v>
      </c>
      <c r="H23" s="18">
        <f t="shared" si="0"/>
        <v>0.29080596068005526</v>
      </c>
      <c r="I23" s="19">
        <f t="shared" si="1"/>
        <v>32</v>
      </c>
      <c r="J23" s="13"/>
      <c r="K23" s="13"/>
      <c r="M23" s="14"/>
    </row>
    <row r="24" spans="1:13" s="4" customFormat="1" ht="12.75" customHeight="1">
      <c r="A24" s="3">
        <v>21</v>
      </c>
      <c r="B24" s="5" t="s">
        <v>41</v>
      </c>
      <c r="C24" s="15">
        <v>33891</v>
      </c>
      <c r="D24" s="16">
        <v>12475</v>
      </c>
      <c r="E24" s="15">
        <v>5892</v>
      </c>
      <c r="F24" s="15">
        <v>4139</v>
      </c>
      <c r="G24" s="17">
        <v>2444</v>
      </c>
      <c r="H24" s="18">
        <f t="shared" si="0"/>
        <v>0.3680918237880263</v>
      </c>
      <c r="I24" s="19">
        <f t="shared" si="1"/>
        <v>11</v>
      </c>
      <c r="J24" s="13"/>
      <c r="K24" s="13"/>
      <c r="M24" s="14"/>
    </row>
    <row r="25" spans="1:13" s="4" customFormat="1" ht="12.75" customHeight="1">
      <c r="A25" s="3">
        <v>22</v>
      </c>
      <c r="B25" s="5" t="s">
        <v>53</v>
      </c>
      <c r="C25" s="15">
        <v>109675</v>
      </c>
      <c r="D25" s="16">
        <v>29813</v>
      </c>
      <c r="E25" s="15">
        <v>16703</v>
      </c>
      <c r="F25" s="15">
        <v>10395</v>
      </c>
      <c r="G25" s="17">
        <v>2715</v>
      </c>
      <c r="H25" s="18">
        <f t="shared" si="0"/>
        <v>0.27183040802370639</v>
      </c>
      <c r="I25" s="19">
        <f t="shared" si="1"/>
        <v>37</v>
      </c>
      <c r="J25" s="13"/>
      <c r="K25" s="13"/>
      <c r="M25" s="14"/>
    </row>
    <row r="26" spans="1:13" s="4" customFormat="1" ht="12.75" customHeight="1">
      <c r="A26" s="3">
        <v>23</v>
      </c>
      <c r="B26" s="5" t="s">
        <v>42</v>
      </c>
      <c r="C26" s="15">
        <v>86118</v>
      </c>
      <c r="D26" s="16">
        <v>25115</v>
      </c>
      <c r="E26" s="15">
        <v>13142</v>
      </c>
      <c r="F26" s="15">
        <v>8461</v>
      </c>
      <c r="G26" s="17">
        <v>3512</v>
      </c>
      <c r="H26" s="18">
        <f t="shared" si="0"/>
        <v>0.29163473373743004</v>
      </c>
      <c r="I26" s="19">
        <f t="shared" si="1"/>
        <v>31</v>
      </c>
      <c r="J26" s="13"/>
      <c r="K26" s="13"/>
      <c r="M26" s="14"/>
    </row>
    <row r="27" spans="1:13" s="4" customFormat="1" ht="12.75" customHeight="1">
      <c r="A27" s="27">
        <v>24</v>
      </c>
      <c r="B27" s="28" t="s">
        <v>43</v>
      </c>
      <c r="C27" s="15">
        <v>45743</v>
      </c>
      <c r="D27" s="16">
        <v>16148</v>
      </c>
      <c r="E27" s="15">
        <v>8115</v>
      </c>
      <c r="F27" s="15">
        <v>5484</v>
      </c>
      <c r="G27" s="17">
        <v>2549</v>
      </c>
      <c r="H27" s="18">
        <f t="shared" si="0"/>
        <v>0.35301576197450973</v>
      </c>
      <c r="I27" s="19">
        <f t="shared" si="1"/>
        <v>14</v>
      </c>
      <c r="J27" s="13"/>
      <c r="K27" s="13"/>
      <c r="M27" s="14"/>
    </row>
    <row r="28" spans="1:13" s="4" customFormat="1" ht="12.75" customHeight="1">
      <c r="A28" s="27">
        <v>25</v>
      </c>
      <c r="B28" s="28" t="s">
        <v>44</v>
      </c>
      <c r="C28" s="15">
        <v>167463</v>
      </c>
      <c r="D28" s="16">
        <v>27573</v>
      </c>
      <c r="E28" s="15">
        <v>16613</v>
      </c>
      <c r="F28" s="15">
        <v>8305</v>
      </c>
      <c r="G28" s="17">
        <v>2655</v>
      </c>
      <c r="H28" s="18">
        <f t="shared" si="0"/>
        <v>0.16465129610719981</v>
      </c>
      <c r="I28" s="19">
        <f t="shared" si="1"/>
        <v>54</v>
      </c>
      <c r="J28" s="13"/>
      <c r="K28" s="13"/>
      <c r="M28" s="14"/>
    </row>
    <row r="29" spans="1:13" s="4" customFormat="1" ht="12.75" customHeight="1">
      <c r="A29" s="27">
        <v>26</v>
      </c>
      <c r="B29" s="28" t="s">
        <v>45</v>
      </c>
      <c r="C29" s="15">
        <v>92427</v>
      </c>
      <c r="D29" s="16">
        <v>25982</v>
      </c>
      <c r="E29" s="15">
        <v>14614</v>
      </c>
      <c r="F29" s="15">
        <v>8926</v>
      </c>
      <c r="G29" s="17">
        <v>2442</v>
      </c>
      <c r="H29" s="18">
        <f t="shared" si="0"/>
        <v>0.28110833414478453</v>
      </c>
      <c r="I29" s="19">
        <f t="shared" si="1"/>
        <v>35</v>
      </c>
      <c r="J29" s="13"/>
      <c r="K29" s="13"/>
      <c r="M29" s="14"/>
    </row>
    <row r="30" spans="1:13" s="4" customFormat="1" ht="12.75" customHeight="1">
      <c r="A30" s="27">
        <v>27</v>
      </c>
      <c r="B30" s="28" t="s">
        <v>49</v>
      </c>
      <c r="C30" s="15">
        <v>62390</v>
      </c>
      <c r="D30" s="16">
        <v>15994</v>
      </c>
      <c r="E30" s="15">
        <v>9241</v>
      </c>
      <c r="F30" s="15">
        <v>4852</v>
      </c>
      <c r="G30" s="17">
        <v>1901</v>
      </c>
      <c r="H30" s="18">
        <f t="shared" si="0"/>
        <v>0.25635518512582145</v>
      </c>
      <c r="I30" s="19">
        <f t="shared" si="1"/>
        <v>41</v>
      </c>
      <c r="J30" s="13"/>
      <c r="K30" s="13"/>
      <c r="M30" s="14"/>
    </row>
    <row r="31" spans="1:13" s="4" customFormat="1" ht="12.75" customHeight="1">
      <c r="A31" s="27">
        <v>28</v>
      </c>
      <c r="B31" s="28" t="s">
        <v>46</v>
      </c>
      <c r="C31" s="15">
        <v>71691</v>
      </c>
      <c r="D31" s="16">
        <v>19371</v>
      </c>
      <c r="E31" s="15">
        <v>11477</v>
      </c>
      <c r="F31" s="15">
        <v>5899</v>
      </c>
      <c r="G31" s="17">
        <v>1995</v>
      </c>
      <c r="H31" s="18">
        <f t="shared" si="0"/>
        <v>0.27020128049545966</v>
      </c>
      <c r="I31" s="19">
        <f t="shared" si="1"/>
        <v>39</v>
      </c>
      <c r="J31" s="13"/>
      <c r="K31" s="13"/>
      <c r="M31" s="14"/>
    </row>
    <row r="32" spans="1:13" s="4" customFormat="1" ht="12.75" customHeight="1">
      <c r="A32" s="27">
        <v>29</v>
      </c>
      <c r="B32" s="28" t="s">
        <v>21</v>
      </c>
      <c r="C32" s="15">
        <v>97321</v>
      </c>
      <c r="D32" s="16">
        <v>20607</v>
      </c>
      <c r="E32" s="15">
        <v>12217</v>
      </c>
      <c r="F32" s="15">
        <v>5775</v>
      </c>
      <c r="G32" s="17">
        <v>2615</v>
      </c>
      <c r="H32" s="18">
        <f t="shared" si="0"/>
        <v>0.21174258382055261</v>
      </c>
      <c r="I32" s="19">
        <f t="shared" si="1"/>
        <v>52</v>
      </c>
      <c r="J32" s="13"/>
      <c r="K32" s="13"/>
      <c r="M32" s="14"/>
    </row>
    <row r="33" spans="1:13" s="4" customFormat="1" ht="12.75" customHeight="1">
      <c r="A33" s="27">
        <v>30</v>
      </c>
      <c r="B33" s="28" t="s">
        <v>47</v>
      </c>
      <c r="C33" s="15">
        <v>63404</v>
      </c>
      <c r="D33" s="16">
        <v>15429</v>
      </c>
      <c r="E33" s="15">
        <v>9215</v>
      </c>
      <c r="F33" s="15">
        <v>4721</v>
      </c>
      <c r="G33" s="17">
        <v>1493</v>
      </c>
      <c r="H33" s="18">
        <f t="shared" si="0"/>
        <v>0.24334426850041008</v>
      </c>
      <c r="I33" s="19">
        <f t="shared" si="1"/>
        <v>47</v>
      </c>
      <c r="J33" s="13"/>
      <c r="K33" s="13"/>
      <c r="M33" s="14"/>
    </row>
    <row r="34" spans="1:13" s="4" customFormat="1" ht="12.75" customHeight="1">
      <c r="A34" s="27">
        <v>31</v>
      </c>
      <c r="B34" s="28" t="s">
        <v>48</v>
      </c>
      <c r="C34" s="15">
        <v>50094</v>
      </c>
      <c r="D34" s="16">
        <v>12689</v>
      </c>
      <c r="E34" s="15">
        <v>8028</v>
      </c>
      <c r="F34" s="15">
        <v>3500</v>
      </c>
      <c r="G34" s="17">
        <v>1161</v>
      </c>
      <c r="H34" s="18">
        <f t="shared" si="0"/>
        <v>0.25330378887691141</v>
      </c>
      <c r="I34" s="19">
        <f t="shared" si="1"/>
        <v>42</v>
      </c>
      <c r="J34" s="13"/>
      <c r="K34" s="13"/>
      <c r="M34" s="14"/>
    </row>
    <row r="35" spans="1:13" s="4" customFormat="1" ht="12.75" customHeight="1">
      <c r="A35" s="27">
        <v>32</v>
      </c>
      <c r="B35" s="28" t="s">
        <v>54</v>
      </c>
      <c r="C35" s="15">
        <v>39468</v>
      </c>
      <c r="D35" s="16">
        <v>17078</v>
      </c>
      <c r="E35" s="15">
        <v>8027</v>
      </c>
      <c r="F35" s="15">
        <v>5678</v>
      </c>
      <c r="G35" s="17">
        <v>3373</v>
      </c>
      <c r="H35" s="18">
        <f t="shared" si="0"/>
        <v>0.43270497618323706</v>
      </c>
      <c r="I35" s="19">
        <f t="shared" si="1"/>
        <v>3</v>
      </c>
      <c r="J35" s="13"/>
      <c r="K35" s="13"/>
      <c r="M35" s="14"/>
    </row>
    <row r="36" spans="1:13" s="4" customFormat="1" ht="12.75" customHeight="1">
      <c r="A36" s="27">
        <v>33</v>
      </c>
      <c r="B36" s="28" t="s">
        <v>55</v>
      </c>
      <c r="C36" s="15">
        <v>37524</v>
      </c>
      <c r="D36" s="16">
        <v>12145</v>
      </c>
      <c r="E36" s="15">
        <v>5907</v>
      </c>
      <c r="F36" s="15">
        <v>4004</v>
      </c>
      <c r="G36" s="17">
        <v>2234</v>
      </c>
      <c r="H36" s="18">
        <f t="shared" si="0"/>
        <v>0.32365952457094127</v>
      </c>
      <c r="I36" s="19">
        <f t="shared" si="1"/>
        <v>21</v>
      </c>
      <c r="J36" s="13"/>
      <c r="K36" s="13"/>
      <c r="M36" s="14"/>
    </row>
    <row r="37" spans="1:13" s="4" customFormat="1" ht="12.75" customHeight="1">
      <c r="A37" s="27">
        <v>34</v>
      </c>
      <c r="B37" s="28" t="s">
        <v>56</v>
      </c>
      <c r="C37" s="15">
        <v>78585</v>
      </c>
      <c r="D37" s="16">
        <v>26291</v>
      </c>
      <c r="E37" s="15">
        <v>12970</v>
      </c>
      <c r="F37" s="15">
        <v>8751</v>
      </c>
      <c r="G37" s="17">
        <v>4570</v>
      </c>
      <c r="H37" s="18">
        <f t="shared" si="0"/>
        <v>0.33455494051027551</v>
      </c>
      <c r="I37" s="19">
        <f t="shared" si="1"/>
        <v>19</v>
      </c>
      <c r="J37" s="13"/>
      <c r="K37" s="13"/>
      <c r="M37" s="14"/>
    </row>
    <row r="38" spans="1:13" s="4" customFormat="1" ht="12.75" customHeight="1">
      <c r="A38" s="27">
        <v>35</v>
      </c>
      <c r="B38" s="28" t="s">
        <v>57</v>
      </c>
      <c r="C38" s="15">
        <v>53176</v>
      </c>
      <c r="D38" s="16">
        <v>16919</v>
      </c>
      <c r="E38" s="15">
        <v>8907</v>
      </c>
      <c r="F38" s="15">
        <v>5469</v>
      </c>
      <c r="G38" s="17">
        <v>2543</v>
      </c>
      <c r="H38" s="18">
        <f t="shared" si="0"/>
        <v>0.31816985106062884</v>
      </c>
      <c r="I38" s="19">
        <f t="shared" si="1"/>
        <v>24</v>
      </c>
      <c r="J38" s="13"/>
      <c r="K38" s="13"/>
      <c r="M38" s="14"/>
    </row>
    <row r="39" spans="1:13" s="4" customFormat="1" ht="12.75" customHeight="1">
      <c r="A39" s="27">
        <v>36</v>
      </c>
      <c r="B39" s="28" t="s">
        <v>58</v>
      </c>
      <c r="C39" s="15">
        <v>39189</v>
      </c>
      <c r="D39" s="16">
        <v>15021</v>
      </c>
      <c r="E39" s="15">
        <v>7224</v>
      </c>
      <c r="F39" s="15">
        <v>5044</v>
      </c>
      <c r="G39" s="17">
        <v>2753</v>
      </c>
      <c r="H39" s="18">
        <f t="shared" si="0"/>
        <v>0.38329633315471179</v>
      </c>
      <c r="I39" s="19">
        <f t="shared" si="1"/>
        <v>7</v>
      </c>
      <c r="J39" s="13"/>
      <c r="K39" s="13"/>
      <c r="M39" s="14"/>
    </row>
    <row r="40" spans="1:13" s="4" customFormat="1" ht="12.75" customHeight="1">
      <c r="A40" s="27">
        <v>37</v>
      </c>
      <c r="B40" s="28" t="s">
        <v>61</v>
      </c>
      <c r="C40" s="15">
        <v>50092</v>
      </c>
      <c r="D40" s="16">
        <v>14781</v>
      </c>
      <c r="E40" s="15">
        <v>8208</v>
      </c>
      <c r="F40" s="15">
        <v>4611</v>
      </c>
      <c r="G40" s="17">
        <v>1962</v>
      </c>
      <c r="H40" s="18">
        <f t="shared" si="0"/>
        <v>0.29507705821288827</v>
      </c>
      <c r="I40" s="19">
        <f t="shared" si="1"/>
        <v>30</v>
      </c>
      <c r="J40" s="13"/>
      <c r="K40" s="13"/>
      <c r="M40" s="14"/>
    </row>
    <row r="41" spans="1:13" s="4" customFormat="1" ht="12.75" customHeight="1">
      <c r="A41" s="27">
        <v>38</v>
      </c>
      <c r="B41" s="28" t="s">
        <v>0</v>
      </c>
      <c r="C41" s="15">
        <v>21075</v>
      </c>
      <c r="D41" s="16">
        <v>6328</v>
      </c>
      <c r="E41" s="15">
        <v>3737</v>
      </c>
      <c r="F41" s="15">
        <v>1998</v>
      </c>
      <c r="G41" s="17">
        <v>593</v>
      </c>
      <c r="H41" s="18">
        <f t="shared" si="0"/>
        <v>0.30026097271648872</v>
      </c>
      <c r="I41" s="19">
        <f t="shared" si="1"/>
        <v>28</v>
      </c>
      <c r="J41" s="13"/>
      <c r="K41" s="13"/>
      <c r="M41" s="14"/>
    </row>
    <row r="42" spans="1:13" s="4" customFormat="1" ht="12.75" customHeight="1">
      <c r="A42" s="27">
        <v>39</v>
      </c>
      <c r="B42" s="28" t="s">
        <v>1</v>
      </c>
      <c r="C42" s="15">
        <v>21201</v>
      </c>
      <c r="D42" s="16">
        <v>6976</v>
      </c>
      <c r="E42" s="15">
        <v>4192</v>
      </c>
      <c r="F42" s="15">
        <v>1961</v>
      </c>
      <c r="G42" s="17">
        <v>823</v>
      </c>
      <c r="H42" s="18">
        <f t="shared" si="0"/>
        <v>0.32904108296778456</v>
      </c>
      <c r="I42" s="19">
        <f t="shared" si="1"/>
        <v>20</v>
      </c>
      <c r="J42" s="13"/>
      <c r="K42" s="13"/>
      <c r="M42" s="14"/>
    </row>
    <row r="43" spans="1:13" s="4" customFormat="1" ht="12.75" customHeight="1">
      <c r="A43" s="27">
        <v>40</v>
      </c>
      <c r="B43" s="28" t="s">
        <v>2</v>
      </c>
      <c r="C43" s="15">
        <v>6251</v>
      </c>
      <c r="D43" s="16">
        <v>1998</v>
      </c>
      <c r="E43" s="15">
        <v>954</v>
      </c>
      <c r="F43" s="15">
        <v>696</v>
      </c>
      <c r="G43" s="17">
        <v>348</v>
      </c>
      <c r="H43" s="18">
        <f t="shared" si="0"/>
        <v>0.3196288593824988</v>
      </c>
      <c r="I43" s="19">
        <f t="shared" si="1"/>
        <v>23</v>
      </c>
      <c r="J43" s="13"/>
      <c r="K43" s="13"/>
      <c r="M43" s="14"/>
    </row>
    <row r="44" spans="1:13" s="4" customFormat="1" ht="12.75" customHeight="1">
      <c r="A44" s="27">
        <v>41</v>
      </c>
      <c r="B44" s="28" t="s">
        <v>3</v>
      </c>
      <c r="C44" s="15">
        <v>14993</v>
      </c>
      <c r="D44" s="16">
        <v>5133</v>
      </c>
      <c r="E44" s="15">
        <v>2333</v>
      </c>
      <c r="F44" s="15">
        <v>1786</v>
      </c>
      <c r="G44" s="17">
        <v>1014</v>
      </c>
      <c r="H44" s="18">
        <f t="shared" si="0"/>
        <v>0.34235976789168276</v>
      </c>
      <c r="I44" s="19">
        <f t="shared" si="1"/>
        <v>17</v>
      </c>
      <c r="J44" s="13"/>
      <c r="K44" s="13"/>
      <c r="M44" s="14"/>
    </row>
    <row r="45" spans="1:13" s="4" customFormat="1" ht="12.75" customHeight="1">
      <c r="A45" s="27">
        <v>42</v>
      </c>
      <c r="B45" s="28" t="s">
        <v>4</v>
      </c>
      <c r="C45" s="15">
        <v>14388</v>
      </c>
      <c r="D45" s="16">
        <v>5070</v>
      </c>
      <c r="E45" s="15">
        <v>2593</v>
      </c>
      <c r="F45" s="15">
        <v>1629</v>
      </c>
      <c r="G45" s="17">
        <v>848</v>
      </c>
      <c r="H45" s="18">
        <f t="shared" si="0"/>
        <v>0.35237698081734781</v>
      </c>
      <c r="I45" s="19">
        <f t="shared" si="1"/>
        <v>15</v>
      </c>
      <c r="J45" s="13"/>
      <c r="K45" s="13"/>
      <c r="M45" s="14"/>
    </row>
    <row r="46" spans="1:13" s="4" customFormat="1" ht="12.75" customHeight="1">
      <c r="A46" s="27">
        <v>43</v>
      </c>
      <c r="B46" s="28" t="s">
        <v>5</v>
      </c>
      <c r="C46" s="15">
        <v>16607</v>
      </c>
      <c r="D46" s="16">
        <v>5951</v>
      </c>
      <c r="E46" s="15">
        <v>3105</v>
      </c>
      <c r="F46" s="15">
        <v>1914</v>
      </c>
      <c r="G46" s="17">
        <v>932</v>
      </c>
      <c r="H46" s="18">
        <f t="shared" si="0"/>
        <v>0.35834286746552657</v>
      </c>
      <c r="I46" s="19">
        <f t="shared" si="1"/>
        <v>13</v>
      </c>
      <c r="J46" s="13"/>
      <c r="K46" s="13"/>
      <c r="M46" s="14"/>
    </row>
    <row r="47" spans="1:13" s="4" customFormat="1" ht="12.75" customHeight="1">
      <c r="A47" s="27">
        <v>44</v>
      </c>
      <c r="B47" s="28" t="s">
        <v>6</v>
      </c>
      <c r="C47" s="15">
        <v>7482</v>
      </c>
      <c r="D47" s="16">
        <v>2374</v>
      </c>
      <c r="E47" s="15">
        <v>1166</v>
      </c>
      <c r="F47" s="15">
        <v>795</v>
      </c>
      <c r="G47" s="17">
        <v>413</v>
      </c>
      <c r="H47" s="18">
        <f t="shared" si="0"/>
        <v>0.3172948409516172</v>
      </c>
      <c r="I47" s="19">
        <f t="shared" si="1"/>
        <v>25</v>
      </c>
      <c r="J47" s="13"/>
      <c r="K47" s="13"/>
      <c r="M47" s="14"/>
    </row>
    <row r="48" spans="1:13" s="4" customFormat="1" ht="12.75" customHeight="1">
      <c r="A48" s="27">
        <v>45</v>
      </c>
      <c r="B48" s="28" t="s">
        <v>59</v>
      </c>
      <c r="C48" s="15">
        <v>24403</v>
      </c>
      <c r="D48" s="16">
        <v>8253</v>
      </c>
      <c r="E48" s="15">
        <v>4069</v>
      </c>
      <c r="F48" s="15">
        <v>2710</v>
      </c>
      <c r="G48" s="17">
        <v>1474</v>
      </c>
      <c r="H48" s="18">
        <f t="shared" si="0"/>
        <v>0.33819612342744743</v>
      </c>
      <c r="I48" s="19">
        <f t="shared" si="1"/>
        <v>18</v>
      </c>
      <c r="J48" s="13"/>
      <c r="K48" s="13"/>
      <c r="M48" s="14"/>
    </row>
    <row r="49" spans="1:13" s="4" customFormat="1" ht="12.75" customHeight="1">
      <c r="A49" s="27">
        <v>46</v>
      </c>
      <c r="B49" s="28" t="s">
        <v>7</v>
      </c>
      <c r="C49" s="15">
        <v>12388</v>
      </c>
      <c r="D49" s="16">
        <v>3929</v>
      </c>
      <c r="E49" s="15">
        <v>1982</v>
      </c>
      <c r="F49" s="15">
        <v>1305</v>
      </c>
      <c r="G49" s="17">
        <v>642</v>
      </c>
      <c r="H49" s="18">
        <f t="shared" si="0"/>
        <v>0.31716176945431063</v>
      </c>
      <c r="I49" s="19">
        <f t="shared" si="1"/>
        <v>26</v>
      </c>
      <c r="J49" s="13"/>
      <c r="K49" s="13"/>
      <c r="M49" s="14"/>
    </row>
    <row r="50" spans="1:13" s="4" customFormat="1" ht="12.75" customHeight="1">
      <c r="A50" s="27">
        <v>47</v>
      </c>
      <c r="B50" s="28" t="s">
        <v>8</v>
      </c>
      <c r="C50" s="15">
        <v>7211</v>
      </c>
      <c r="D50" s="16">
        <v>2695</v>
      </c>
      <c r="E50" s="15">
        <v>1367</v>
      </c>
      <c r="F50" s="15">
        <v>857</v>
      </c>
      <c r="G50" s="17">
        <v>471</v>
      </c>
      <c r="H50" s="18">
        <f t="shared" si="0"/>
        <v>0.37373457218138956</v>
      </c>
      <c r="I50" s="19">
        <f t="shared" si="1"/>
        <v>10</v>
      </c>
      <c r="J50" s="13"/>
      <c r="K50" s="13"/>
      <c r="M50" s="14"/>
    </row>
    <row r="51" spans="1:13" s="4" customFormat="1" ht="12.75" customHeight="1">
      <c r="A51" s="27">
        <v>48</v>
      </c>
      <c r="B51" s="28" t="s">
        <v>9</v>
      </c>
      <c r="C51" s="15">
        <v>14522</v>
      </c>
      <c r="D51" s="16">
        <v>4682</v>
      </c>
      <c r="E51" s="15">
        <v>2460</v>
      </c>
      <c r="F51" s="15">
        <v>1541</v>
      </c>
      <c r="G51" s="17">
        <v>681</v>
      </c>
      <c r="H51" s="18">
        <f t="shared" si="0"/>
        <v>0.32240738190331908</v>
      </c>
      <c r="I51" s="19">
        <f t="shared" si="1"/>
        <v>22</v>
      </c>
      <c r="J51" s="13"/>
      <c r="K51" s="13"/>
      <c r="M51" s="14"/>
    </row>
    <row r="52" spans="1:13" s="4" customFormat="1" ht="12.75" customHeight="1">
      <c r="A52" s="27">
        <v>49</v>
      </c>
      <c r="B52" s="28" t="s">
        <v>10</v>
      </c>
      <c r="C52" s="15">
        <v>11583</v>
      </c>
      <c r="D52" s="16">
        <v>4348</v>
      </c>
      <c r="E52" s="15">
        <v>2258</v>
      </c>
      <c r="F52" s="15">
        <v>1386</v>
      </c>
      <c r="G52" s="17">
        <v>704</v>
      </c>
      <c r="H52" s="18">
        <f t="shared" si="0"/>
        <v>0.37537770871104204</v>
      </c>
      <c r="I52" s="19">
        <f t="shared" si="1"/>
        <v>8</v>
      </c>
      <c r="J52" s="13"/>
      <c r="K52" s="13"/>
      <c r="M52" s="14"/>
    </row>
    <row r="53" spans="1:13" s="4" customFormat="1" ht="12.75" customHeight="1">
      <c r="A53" s="27">
        <v>50</v>
      </c>
      <c r="B53" s="28" t="s">
        <v>11</v>
      </c>
      <c r="C53" s="15">
        <v>7185</v>
      </c>
      <c r="D53" s="16">
        <v>2592</v>
      </c>
      <c r="E53" s="15">
        <v>1338</v>
      </c>
      <c r="F53" s="15">
        <v>812</v>
      </c>
      <c r="G53" s="17">
        <v>442</v>
      </c>
      <c r="H53" s="18">
        <f t="shared" si="0"/>
        <v>0.36075156576200418</v>
      </c>
      <c r="I53" s="19">
        <f t="shared" si="1"/>
        <v>12</v>
      </c>
      <c r="J53" s="13"/>
      <c r="K53" s="13"/>
      <c r="M53" s="14"/>
    </row>
    <row r="54" spans="1:13" s="4" customFormat="1" ht="12.75" customHeight="1">
      <c r="A54" s="27">
        <v>51</v>
      </c>
      <c r="B54" s="28" t="s">
        <v>12</v>
      </c>
      <c r="C54" s="15">
        <v>8319</v>
      </c>
      <c r="D54" s="16">
        <v>3225</v>
      </c>
      <c r="E54" s="15">
        <v>1479</v>
      </c>
      <c r="F54" s="15">
        <v>1078</v>
      </c>
      <c r="G54" s="17">
        <v>668</v>
      </c>
      <c r="H54" s="18">
        <f t="shared" si="0"/>
        <v>0.38766678687342226</v>
      </c>
      <c r="I54" s="19">
        <f t="shared" si="1"/>
        <v>6</v>
      </c>
      <c r="J54" s="13"/>
      <c r="K54" s="13"/>
      <c r="M54" s="14"/>
    </row>
    <row r="55" spans="1:13" s="4" customFormat="1" ht="12.75" customHeight="1">
      <c r="A55" s="27">
        <v>52</v>
      </c>
      <c r="B55" s="28" t="s">
        <v>13</v>
      </c>
      <c r="C55" s="15">
        <v>9471</v>
      </c>
      <c r="D55" s="16">
        <v>3726</v>
      </c>
      <c r="E55" s="15">
        <v>1678</v>
      </c>
      <c r="F55" s="15">
        <v>1176</v>
      </c>
      <c r="G55" s="17">
        <v>872</v>
      </c>
      <c r="H55" s="18">
        <f t="shared" si="0"/>
        <v>0.39341146658219828</v>
      </c>
      <c r="I55" s="19">
        <f t="shared" si="1"/>
        <v>5</v>
      </c>
      <c r="J55" s="13"/>
      <c r="K55" s="13"/>
      <c r="M55" s="14"/>
    </row>
    <row r="56" spans="1:13" s="4" customFormat="1" ht="12.75" customHeight="1">
      <c r="A56" s="27">
        <v>53</v>
      </c>
      <c r="B56" s="28" t="s">
        <v>14</v>
      </c>
      <c r="C56" s="15">
        <v>7648</v>
      </c>
      <c r="D56" s="16">
        <v>3707</v>
      </c>
      <c r="E56" s="15">
        <v>1795</v>
      </c>
      <c r="F56" s="15">
        <v>1236</v>
      </c>
      <c r="G56" s="17">
        <v>676</v>
      </c>
      <c r="H56" s="18">
        <f t="shared" si="0"/>
        <v>0.48470188284518828</v>
      </c>
      <c r="I56" s="19">
        <f t="shared" si="1"/>
        <v>1</v>
      </c>
      <c r="J56" s="13"/>
      <c r="K56" s="13"/>
      <c r="M56" s="14"/>
    </row>
    <row r="57" spans="1:13" s="4" customFormat="1" ht="12.75" customHeight="1" thickBot="1">
      <c r="A57" s="3">
        <v>54</v>
      </c>
      <c r="B57" s="7" t="s">
        <v>15</v>
      </c>
      <c r="C57" s="20">
        <v>8158</v>
      </c>
      <c r="D57" s="21">
        <v>3681</v>
      </c>
      <c r="E57" s="20">
        <v>1706</v>
      </c>
      <c r="F57" s="20">
        <v>1231</v>
      </c>
      <c r="G57" s="22">
        <v>744</v>
      </c>
      <c r="H57" s="23">
        <f t="shared" si="0"/>
        <v>0.45121353272860998</v>
      </c>
      <c r="I57" s="19">
        <f>RANK(H57,$H$4:$H$57,0)</f>
        <v>2</v>
      </c>
      <c r="J57" s="13"/>
      <c r="K57" s="13"/>
      <c r="M57" s="14"/>
    </row>
    <row r="58" spans="1:13" s="4" customFormat="1" ht="12.75" customHeight="1" thickTop="1">
      <c r="A58" s="29" t="s">
        <v>60</v>
      </c>
      <c r="B58" s="30"/>
      <c r="C58" s="24">
        <f>SUM(C4:C57)</f>
        <v>6285160</v>
      </c>
      <c r="D58" s="24">
        <f t="shared" ref="D58:G58" si="2">SUM(D4:D57)</f>
        <v>1631417</v>
      </c>
      <c r="E58" s="24">
        <f t="shared" si="2"/>
        <v>881195</v>
      </c>
      <c r="F58" s="24">
        <f t="shared" si="2"/>
        <v>551348</v>
      </c>
      <c r="G58" s="24">
        <f t="shared" si="2"/>
        <v>198874</v>
      </c>
      <c r="H58" s="25">
        <f>D58/C58</f>
        <v>0.25956650268250925</v>
      </c>
      <c r="I58" s="26"/>
      <c r="J58" s="13"/>
      <c r="K58" s="13"/>
      <c r="M58" s="14"/>
    </row>
    <row r="59" spans="1:13" s="4" customFormat="1" ht="41.25" customHeight="1">
      <c r="A59" s="31" t="s">
        <v>62</v>
      </c>
      <c r="B59" s="32"/>
      <c r="C59" s="32"/>
      <c r="D59" s="32"/>
      <c r="E59" s="32"/>
      <c r="F59" s="32"/>
      <c r="G59" s="32"/>
      <c r="H59" s="32"/>
      <c r="I59" s="32"/>
    </row>
    <row r="60" spans="1:13" ht="13.5" customHeight="1"/>
    <row r="61" spans="1:13" ht="13.5" customHeight="1"/>
    <row r="62" spans="1:13" ht="13.5" customHeight="1"/>
    <row r="63" spans="1:13" ht="13.5" customHeight="1"/>
    <row r="64" spans="1:13" ht="13.5" customHeight="1"/>
    <row r="65" ht="13.5" customHeight="1"/>
    <row r="66" ht="13.5" customHeight="1"/>
    <row r="67" ht="13.5" customHeight="1"/>
    <row r="68" ht="13.5" customHeight="1"/>
  </sheetData>
  <mergeCells count="8">
    <mergeCell ref="A58:B58"/>
    <mergeCell ref="A59:I59"/>
    <mergeCell ref="A1:I1"/>
    <mergeCell ref="A2:A3"/>
    <mergeCell ref="B2:B3"/>
    <mergeCell ref="C2:C3"/>
    <mergeCell ref="D2:D3"/>
    <mergeCell ref="H2:I3"/>
  </mergeCells>
  <phoneticPr fontId="4"/>
  <pageMargins left="0.78740157480314965" right="0.39370078740157483" top="0.78740157480314965" bottom="0.39370078740157483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H29高齢者人口</vt:lpstr>
      <vt:lpstr>H29高齢者人口!Print_Area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t.szk337</dc:creator>
  <cp:lastModifiedBy>千葉県</cp:lastModifiedBy>
  <cp:lastPrinted>2016-08-10T01:40:58Z</cp:lastPrinted>
  <dcterms:created xsi:type="dcterms:W3CDTF">2008-05-02T06:28:25Z</dcterms:created>
  <dcterms:modified xsi:type="dcterms:W3CDTF">2017-08-21T05:09:09Z</dcterms:modified>
</cp:coreProperties>
</file>