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95" yWindow="-195" windowWidth="16485" windowHeight="8475" tabRatio="838"/>
  </bookViews>
  <sheets>
    <sheet name="H28高齢者人口" sheetId="32" r:id="rId1"/>
  </sheets>
  <definedNames>
    <definedName name="_xlnm.Print_Area" localSheetId="0">H28高齢者人口!$A$1:$I$59</definedName>
  </definedNames>
  <calcPr calcId="125725"/>
</workbook>
</file>

<file path=xl/calcChain.xml><?xml version="1.0" encoding="utf-8"?>
<calcChain xmlns="http://schemas.openxmlformats.org/spreadsheetml/2006/main">
  <c r="D58" i="32"/>
  <c r="E58"/>
  <c r="F58"/>
  <c r="G58"/>
  <c r="C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58" l="1"/>
  <c r="I7"/>
  <c r="I11"/>
  <c r="I15"/>
  <c r="I19"/>
  <c r="I27"/>
  <c r="I31"/>
  <c r="I35"/>
  <c r="I39"/>
  <c r="I47"/>
  <c r="I51"/>
  <c r="I55"/>
  <c r="I56"/>
  <c r="I9"/>
  <c r="I13"/>
  <c r="I17"/>
  <c r="I21"/>
  <c r="I25"/>
  <c r="I29"/>
  <c r="I33"/>
  <c r="I37"/>
  <c r="I41"/>
  <c r="I45"/>
  <c r="I49"/>
  <c r="I53"/>
  <c r="I57"/>
  <c r="I23"/>
  <c r="I43"/>
  <c r="I4"/>
  <c r="I8"/>
  <c r="I12"/>
  <c r="I16"/>
  <c r="I20"/>
  <c r="I24"/>
  <c r="I28"/>
  <c r="I32"/>
  <c r="I36"/>
  <c r="I40"/>
  <c r="I44"/>
  <c r="I48"/>
  <c r="I52"/>
  <c r="I54"/>
  <c r="I5"/>
  <c r="I6"/>
  <c r="I10"/>
  <c r="I14"/>
  <c r="I18"/>
  <c r="I22"/>
  <c r="I26"/>
  <c r="I30"/>
  <c r="I34"/>
  <c r="I38"/>
  <c r="I42"/>
  <c r="I46"/>
  <c r="I50"/>
</calcChain>
</file>

<file path=xl/sharedStrings.xml><?xml version="1.0" encoding="utf-8"?>
<sst xmlns="http://schemas.openxmlformats.org/spreadsheetml/2006/main" count="64" uniqueCount="64">
  <si>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</si>
  <si>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</si>
  <si>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</si>
  <si>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</si>
  <si>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</si>
  <si>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</si>
  <si>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</si>
  <si>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</si>
  <si>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</si>
  <si>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</si>
  <si>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</si>
  <si>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</si>
  <si>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</si>
  <si>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</si>
  <si>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</si>
  <si>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</si>
  <si>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市町村名</t>
    <rPh sb="0" eb="3">
      <t>シチョウソン</t>
    </rPh>
    <rPh sb="3" eb="4">
      <t>メイ</t>
    </rPh>
    <phoneticPr fontId="4"/>
  </si>
  <si>
    <t>総人口
(人)</t>
    <rPh sb="0" eb="3">
      <t>ソウジンコウ</t>
    </rPh>
    <rPh sb="5" eb="6">
      <t>ニン</t>
    </rPh>
    <phoneticPr fontId="4"/>
  </si>
  <si>
    <t>高齢者人口
(65歳以上)
(人)</t>
    <rPh sb="0" eb="3">
      <t>コウレイシャ</t>
    </rPh>
    <rPh sb="3" eb="5">
      <t>ジンコウ</t>
    </rPh>
    <rPh sb="9" eb="10">
      <t>サイ</t>
    </rPh>
    <rPh sb="10" eb="12">
      <t>イジョウ</t>
    </rPh>
    <rPh sb="15" eb="16">
      <t>ニン</t>
    </rPh>
    <phoneticPr fontId="4"/>
  </si>
  <si>
    <t>高齢化率
※()内は順位</t>
    <rPh sb="0" eb="2">
      <t>コウレイ</t>
    </rPh>
    <rPh sb="2" eb="3">
      <t>カ</t>
    </rPh>
    <rPh sb="3" eb="4">
      <t>リツ</t>
    </rPh>
    <rPh sb="8" eb="9">
      <t>ナイ</t>
    </rPh>
    <rPh sb="10" eb="12">
      <t>ジュンイ</t>
    </rPh>
    <phoneticPr fontId="4"/>
  </si>
  <si>
    <t>65歳～74歳</t>
    <rPh sb="2" eb="3">
      <t>サイ</t>
    </rPh>
    <rPh sb="6" eb="7">
      <t>サイ</t>
    </rPh>
    <phoneticPr fontId="4"/>
  </si>
  <si>
    <t>印西市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</si>
  <si>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</si>
  <si>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</si>
  <si>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</si>
  <si>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</si>
  <si>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</si>
  <si>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</si>
  <si>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</si>
  <si>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</si>
  <si>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</si>
  <si>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</si>
  <si>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</si>
  <si>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</si>
  <si>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</si>
  <si>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</si>
  <si>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</si>
  <si>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</si>
  <si>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</si>
  <si>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</si>
  <si>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</si>
  <si>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</si>
  <si>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</si>
  <si>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</si>
  <si>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</si>
  <si>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</si>
  <si>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</si>
  <si>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</si>
  <si>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</si>
  <si>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袖ケ浦市</t>
  </si>
  <si>
    <t>85歳以上</t>
    <rPh sb="2" eb="3">
      <t>サイ</t>
    </rPh>
    <rPh sb="3" eb="5">
      <t>イジョウ</t>
    </rPh>
    <phoneticPr fontId="4"/>
  </si>
  <si>
    <t>75～84歳</t>
    <rPh sb="5" eb="6">
      <t>サイ</t>
    </rPh>
    <phoneticPr fontId="4"/>
  </si>
  <si>
    <t>千葉市</t>
    <rPh sb="0" eb="3">
      <t>チバシ</t>
    </rPh>
    <phoneticPr fontId="9"/>
  </si>
  <si>
    <t>鎌ケ谷市</t>
  </si>
  <si>
    <t>南房総市</t>
    <rPh sb="0" eb="3">
      <t>ミナミボウソウ</t>
    </rPh>
    <rPh sb="3" eb="4">
      <t>シ</t>
    </rPh>
    <phoneticPr fontId="9"/>
  </si>
  <si>
    <t>匝瑳市</t>
    <rPh sb="0" eb="3">
      <t>ソウサシ</t>
    </rPh>
    <phoneticPr fontId="9"/>
  </si>
  <si>
    <t>香取市</t>
    <rPh sb="0" eb="2">
      <t>カトリ</t>
    </rPh>
    <rPh sb="2" eb="3">
      <t>シ</t>
    </rPh>
    <phoneticPr fontId="9"/>
  </si>
  <si>
    <t>山武市</t>
    <rPh sb="0" eb="2">
      <t>サンブ</t>
    </rPh>
    <rPh sb="2" eb="3">
      <t>シ</t>
    </rPh>
    <phoneticPr fontId="9"/>
  </si>
  <si>
    <t>いすみ市</t>
    <rPh sb="3" eb="4">
      <t>シ</t>
    </rPh>
    <phoneticPr fontId="9"/>
  </si>
  <si>
    <t>横芝光町</t>
    <rPh sb="0" eb="2">
      <t>ヨコシバ</t>
    </rPh>
    <rPh sb="2" eb="4">
      <t>ヒカリマチ</t>
    </rPh>
    <phoneticPr fontId="9"/>
  </si>
  <si>
    <t>県合計</t>
    <rPh sb="0" eb="1">
      <t>ケン</t>
    </rPh>
    <rPh sb="1" eb="3">
      <t>ゴウケイ</t>
    </rPh>
    <phoneticPr fontId="4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</si>
  <si>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</si>
  <si>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■市町村別高齢者人口(平成28年4月1日現在)</t>
    <rPh sb="1" eb="4">
      <t>シチョウソン</t>
    </rPh>
    <rPh sb="4" eb="5">
      <t>ベツ</t>
    </rPh>
    <rPh sb="5" eb="7">
      <t>コウレイ</t>
    </rPh>
    <rPh sb="7" eb="8">
      <t>シャ</t>
    </rPh>
    <rPh sb="8" eb="10">
      <t>ジンコウ</t>
    </rPh>
    <rPh sb="11" eb="13">
      <t>ヘイセイ</t>
    </rPh>
    <rPh sb="15" eb="16">
      <t>ネン</t>
    </rPh>
    <rPh sb="17" eb="18">
      <t>ガツ</t>
    </rPh>
    <rPh sb="19" eb="20">
      <t>ニチ</t>
    </rPh>
    <rPh sb="20" eb="21">
      <t>ゲン</t>
    </rPh>
    <rPh sb="21" eb="22">
      <t>ザイ</t>
    </rPh>
    <phoneticPr fontId="4"/>
  </si>
  <si>
    <t>※県統計課「千葉県年齢別・町丁字別人口」をもとに作成。人口は、住民基本台帳法に基づき住民票に記載された者。</t>
    <phoneticPr fontId="4"/>
  </si>
</sst>
</file>

<file path=xl/styles.xml><?xml version="1.0" encoding="utf-8"?>
<styleSheet xmlns="http://schemas.openxmlformats.org/spreadsheetml/2006/main">
  <numFmts count="3">
    <numFmt numFmtId="176" formatCode="0.0%"/>
    <numFmt numFmtId="177" formatCode="#,##0_ "/>
    <numFmt numFmtId="178" formatCode="\(##&quot;位&quot;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9"/>
      <name val="MS UI Gothic"/>
      <family val="3"/>
      <charset val="128"/>
    </font>
    <font>
      <sz val="10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6" fontId="5" fillId="0" borderId="0" xfId="1" applyNumberFormat="1" applyFont="1">
      <alignment vertical="center"/>
    </xf>
    <xf numFmtId="177" fontId="5" fillId="0" borderId="0" xfId="0" applyNumberFormat="1" applyFont="1">
      <alignment vertical="center"/>
    </xf>
    <xf numFmtId="177" fontId="10" fillId="0" borderId="2" xfId="0" applyNumberFormat="1" applyFont="1" applyFill="1" applyBorder="1">
      <alignment vertical="center"/>
    </xf>
    <xf numFmtId="177" fontId="10" fillId="0" borderId="6" xfId="0" applyNumberFormat="1" applyFont="1" applyFill="1" applyBorder="1">
      <alignment vertical="center"/>
    </xf>
    <xf numFmtId="177" fontId="10" fillId="0" borderId="3" xfId="0" applyNumberFormat="1" applyFont="1" applyFill="1" applyBorder="1">
      <alignment vertical="center"/>
    </xf>
    <xf numFmtId="176" fontId="10" fillId="0" borderId="2" xfId="1" applyNumberFormat="1" applyFont="1" applyFill="1" applyBorder="1">
      <alignment vertical="center"/>
    </xf>
    <xf numFmtId="178" fontId="10" fillId="0" borderId="3" xfId="0" applyNumberFormat="1" applyFont="1" applyFill="1" applyBorder="1">
      <alignment vertical="center"/>
    </xf>
    <xf numFmtId="177" fontId="10" fillId="0" borderId="4" xfId="0" applyNumberFormat="1" applyFont="1" applyFill="1" applyBorder="1">
      <alignment vertical="center"/>
    </xf>
    <xf numFmtId="177" fontId="10" fillId="0" borderId="7" xfId="0" applyNumberFormat="1" applyFont="1" applyFill="1" applyBorder="1">
      <alignment vertical="center"/>
    </xf>
    <xf numFmtId="177" fontId="10" fillId="0" borderId="5" xfId="0" applyNumberFormat="1" applyFont="1" applyFill="1" applyBorder="1">
      <alignment vertical="center"/>
    </xf>
    <xf numFmtId="176" fontId="10" fillId="0" borderId="8" xfId="1" applyNumberFormat="1" applyFont="1" applyFill="1" applyBorder="1">
      <alignment vertical="center"/>
    </xf>
    <xf numFmtId="177" fontId="10" fillId="0" borderId="9" xfId="0" applyNumberFormat="1" applyFont="1" applyFill="1" applyBorder="1">
      <alignment vertical="center"/>
    </xf>
    <xf numFmtId="176" fontId="10" fillId="0" borderId="10" xfId="1" applyNumberFormat="1" applyFont="1" applyFill="1" applyBorder="1">
      <alignment vertical="center"/>
    </xf>
    <xf numFmtId="178" fontId="10" fillId="0" borderId="1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"/>
  <sheetViews>
    <sheetView tabSelected="1" view="pageBreakPreview" zoomScale="115" zoomScaleNormal="115" zoomScaleSheetLayoutView="115" workbookViewId="0">
      <selection activeCell="B2" sqref="B2:B3"/>
    </sheetView>
  </sheetViews>
  <sheetFormatPr defaultRowHeight="12" customHeight="1"/>
  <cols>
    <col min="1" max="1" width="3.625" style="12" customWidth="1"/>
    <col min="2" max="2" width="12.625" style="8" customWidth="1"/>
    <col min="3" max="4" width="12.625" style="11" customWidth="1"/>
    <col min="5" max="7" width="10.625" style="11" customWidth="1"/>
    <col min="8" max="8" width="7.625" style="10" customWidth="1"/>
    <col min="9" max="9" width="7.625" style="11" customWidth="1"/>
    <col min="10" max="10" width="12.625" style="8" customWidth="1"/>
    <col min="11" max="11" width="10.375" style="8" customWidth="1"/>
    <col min="12" max="12" width="9" style="8"/>
    <col min="13" max="13" width="10.25" style="8" bestFit="1" customWidth="1"/>
    <col min="14" max="16384" width="9" style="8"/>
  </cols>
  <sheetData>
    <row r="1" spans="1:13" ht="25.5" customHeight="1">
      <c r="A1" s="33" t="s">
        <v>62</v>
      </c>
      <c r="B1" s="34"/>
      <c r="C1" s="34"/>
      <c r="D1" s="34"/>
      <c r="E1" s="34"/>
      <c r="F1" s="34"/>
      <c r="G1" s="34"/>
      <c r="H1" s="35"/>
      <c r="I1" s="35"/>
    </row>
    <row r="2" spans="1:13" s="4" customFormat="1" ht="12.75" customHeight="1">
      <c r="A2" s="36"/>
      <c r="B2" s="38" t="s">
        <v>16</v>
      </c>
      <c r="C2" s="40" t="s">
        <v>17</v>
      </c>
      <c r="D2" s="42" t="s">
        <v>18</v>
      </c>
      <c r="E2" s="1"/>
      <c r="F2" s="1"/>
      <c r="G2" s="9"/>
      <c r="H2" s="44" t="s">
        <v>19</v>
      </c>
      <c r="I2" s="45"/>
    </row>
    <row r="3" spans="1:13" s="4" customFormat="1" ht="25.5" customHeight="1">
      <c r="A3" s="37"/>
      <c r="B3" s="39"/>
      <c r="C3" s="41"/>
      <c r="D3" s="43"/>
      <c r="E3" s="2" t="s">
        <v>20</v>
      </c>
      <c r="F3" s="2" t="s">
        <v>51</v>
      </c>
      <c r="G3" s="6" t="s">
        <v>50</v>
      </c>
      <c r="H3" s="46"/>
      <c r="I3" s="47"/>
    </row>
    <row r="4" spans="1:13" s="4" customFormat="1" ht="12.75" customHeight="1">
      <c r="A4" s="3">
        <v>1</v>
      </c>
      <c r="B4" s="5" t="s">
        <v>52</v>
      </c>
      <c r="C4" s="15">
        <v>964830</v>
      </c>
      <c r="D4" s="16">
        <v>237150</v>
      </c>
      <c r="E4" s="15">
        <v>131978</v>
      </c>
      <c r="F4" s="15">
        <v>80092</v>
      </c>
      <c r="G4" s="17">
        <v>25080</v>
      </c>
      <c r="H4" s="18">
        <f>D4/C4</f>
        <v>0.24579459593918099</v>
      </c>
      <c r="I4" s="19">
        <f>RANK(H4,$H$4:$H$57,0)</f>
        <v>42</v>
      </c>
      <c r="J4" s="13"/>
      <c r="K4" s="13"/>
      <c r="M4" s="14"/>
    </row>
    <row r="5" spans="1:13" s="4" customFormat="1" ht="12.75" customHeight="1">
      <c r="A5" s="3">
        <v>2</v>
      </c>
      <c r="B5" s="5" t="s">
        <v>22</v>
      </c>
      <c r="C5" s="15">
        <v>64990</v>
      </c>
      <c r="D5" s="16">
        <v>21986</v>
      </c>
      <c r="E5" s="15">
        <v>10621</v>
      </c>
      <c r="F5" s="15">
        <v>7857</v>
      </c>
      <c r="G5" s="17">
        <v>3508</v>
      </c>
      <c r="H5" s="18">
        <f t="shared" ref="H5:H57" si="0">D5/C5</f>
        <v>0.33829819972303432</v>
      </c>
      <c r="I5" s="19">
        <f t="shared" ref="I5:I56" si="1">RANK(H5,$H$4:$H$57,0)</f>
        <v>16</v>
      </c>
      <c r="J5" s="13"/>
      <c r="K5" s="13"/>
      <c r="M5" s="14"/>
    </row>
    <row r="6" spans="1:13" s="4" customFormat="1" ht="12.75" customHeight="1">
      <c r="A6" s="3">
        <v>3</v>
      </c>
      <c r="B6" s="5" t="s">
        <v>23</v>
      </c>
      <c r="C6" s="15">
        <v>478542</v>
      </c>
      <c r="D6" s="16">
        <v>97691</v>
      </c>
      <c r="E6" s="15">
        <v>55025</v>
      </c>
      <c r="F6" s="15">
        <v>31629</v>
      </c>
      <c r="G6" s="17">
        <v>11037</v>
      </c>
      <c r="H6" s="18">
        <f t="shared" si="0"/>
        <v>0.20414300103230229</v>
      </c>
      <c r="I6" s="19">
        <f t="shared" si="1"/>
        <v>53</v>
      </c>
      <c r="J6" s="13"/>
      <c r="K6" s="13"/>
      <c r="M6" s="14"/>
    </row>
    <row r="7" spans="1:13" s="4" customFormat="1" ht="12.75" customHeight="1">
      <c r="A7" s="3">
        <v>4</v>
      </c>
      <c r="B7" s="5" t="s">
        <v>24</v>
      </c>
      <c r="C7" s="15">
        <v>627816</v>
      </c>
      <c r="D7" s="16">
        <v>145201</v>
      </c>
      <c r="E7" s="15">
        <v>79528</v>
      </c>
      <c r="F7" s="15">
        <v>50381</v>
      </c>
      <c r="G7" s="17">
        <v>15292</v>
      </c>
      <c r="H7" s="18">
        <f t="shared" si="0"/>
        <v>0.23127954687360627</v>
      </c>
      <c r="I7" s="19">
        <f t="shared" si="1"/>
        <v>49</v>
      </c>
      <c r="J7" s="13"/>
      <c r="K7" s="13"/>
      <c r="M7" s="14"/>
    </row>
    <row r="8" spans="1:13" s="4" customFormat="1" ht="12.75" customHeight="1">
      <c r="A8" s="3">
        <v>5</v>
      </c>
      <c r="B8" s="5" t="s">
        <v>25</v>
      </c>
      <c r="C8" s="15">
        <v>48043</v>
      </c>
      <c r="D8" s="16">
        <v>17655</v>
      </c>
      <c r="E8" s="15">
        <v>8813</v>
      </c>
      <c r="F8" s="15">
        <v>5755</v>
      </c>
      <c r="G8" s="17">
        <v>3087</v>
      </c>
      <c r="H8" s="18">
        <f t="shared" si="0"/>
        <v>0.36748329621380849</v>
      </c>
      <c r="I8" s="19">
        <f t="shared" si="1"/>
        <v>8</v>
      </c>
      <c r="J8" s="13"/>
      <c r="K8" s="13"/>
      <c r="M8" s="14"/>
    </row>
    <row r="9" spans="1:13" s="4" customFormat="1" ht="12.75" customHeight="1">
      <c r="A9" s="3">
        <v>6</v>
      </c>
      <c r="B9" s="5" t="s">
        <v>26</v>
      </c>
      <c r="C9" s="15">
        <v>134029</v>
      </c>
      <c r="D9" s="16">
        <v>35270</v>
      </c>
      <c r="E9" s="15">
        <v>19865</v>
      </c>
      <c r="F9" s="15">
        <v>11200</v>
      </c>
      <c r="G9" s="17">
        <v>4205</v>
      </c>
      <c r="H9" s="18">
        <f t="shared" si="0"/>
        <v>0.26315200441695452</v>
      </c>
      <c r="I9" s="19">
        <f t="shared" si="1"/>
        <v>37</v>
      </c>
      <c r="J9" s="13"/>
      <c r="K9" s="13"/>
      <c r="M9" s="14"/>
    </row>
    <row r="10" spans="1:13" s="4" customFormat="1" ht="12.75" customHeight="1">
      <c r="A10" s="3">
        <v>7</v>
      </c>
      <c r="B10" s="5" t="s">
        <v>27</v>
      </c>
      <c r="C10" s="15">
        <v>490773</v>
      </c>
      <c r="D10" s="16">
        <v>120125</v>
      </c>
      <c r="E10" s="15">
        <v>66601</v>
      </c>
      <c r="F10" s="15">
        <v>40766</v>
      </c>
      <c r="G10" s="17">
        <v>12758</v>
      </c>
      <c r="H10" s="18">
        <f t="shared" si="0"/>
        <v>0.24476692890603191</v>
      </c>
      <c r="I10" s="19">
        <f t="shared" si="1"/>
        <v>44</v>
      </c>
      <c r="J10" s="13"/>
      <c r="K10" s="13"/>
      <c r="M10" s="14"/>
    </row>
    <row r="11" spans="1:13" s="4" customFormat="1" ht="12.75" customHeight="1">
      <c r="A11" s="3">
        <v>8</v>
      </c>
      <c r="B11" s="5" t="s">
        <v>28</v>
      </c>
      <c r="C11" s="15">
        <v>155134</v>
      </c>
      <c r="D11" s="16">
        <v>43354</v>
      </c>
      <c r="E11" s="15">
        <v>25623</v>
      </c>
      <c r="F11" s="15">
        <v>13153</v>
      </c>
      <c r="G11" s="17">
        <v>4578</v>
      </c>
      <c r="H11" s="18">
        <f t="shared" si="0"/>
        <v>0.27946162672270425</v>
      </c>
      <c r="I11" s="19">
        <f t="shared" si="1"/>
        <v>33</v>
      </c>
      <c r="J11" s="13"/>
      <c r="K11" s="13"/>
      <c r="M11" s="14"/>
    </row>
    <row r="12" spans="1:13" s="4" customFormat="1" ht="12.75" customHeight="1">
      <c r="A12" s="3">
        <v>9</v>
      </c>
      <c r="B12" s="5" t="s">
        <v>29</v>
      </c>
      <c r="C12" s="15">
        <v>91078</v>
      </c>
      <c r="D12" s="16">
        <v>27357</v>
      </c>
      <c r="E12" s="15">
        <v>14980</v>
      </c>
      <c r="F12" s="15">
        <v>8775</v>
      </c>
      <c r="G12" s="17">
        <v>3602</v>
      </c>
      <c r="H12" s="18">
        <f t="shared" si="0"/>
        <v>0.30036891455675357</v>
      </c>
      <c r="I12" s="19">
        <f t="shared" si="1"/>
        <v>27</v>
      </c>
      <c r="J12" s="13"/>
      <c r="K12" s="13"/>
      <c r="M12" s="14"/>
    </row>
    <row r="13" spans="1:13" s="4" customFormat="1" ht="12.75" customHeight="1">
      <c r="A13" s="3">
        <v>10</v>
      </c>
      <c r="B13" s="5" t="s">
        <v>30</v>
      </c>
      <c r="C13" s="15">
        <v>131901</v>
      </c>
      <c r="D13" s="16">
        <v>27568</v>
      </c>
      <c r="E13" s="15">
        <v>15459</v>
      </c>
      <c r="F13" s="15">
        <v>8415</v>
      </c>
      <c r="G13" s="17">
        <v>3694</v>
      </c>
      <c r="H13" s="18">
        <f t="shared" si="0"/>
        <v>0.20900523877756802</v>
      </c>
      <c r="I13" s="19">
        <f t="shared" si="1"/>
        <v>51</v>
      </c>
      <c r="J13" s="13"/>
      <c r="K13" s="13"/>
      <c r="M13" s="14"/>
    </row>
    <row r="14" spans="1:13" s="4" customFormat="1" ht="12.75" customHeight="1">
      <c r="A14" s="3">
        <v>11</v>
      </c>
      <c r="B14" s="5" t="s">
        <v>31</v>
      </c>
      <c r="C14" s="15">
        <v>176976</v>
      </c>
      <c r="D14" s="16">
        <v>50602</v>
      </c>
      <c r="E14" s="15">
        <v>29880</v>
      </c>
      <c r="F14" s="15">
        <v>15568</v>
      </c>
      <c r="G14" s="17">
        <v>5154</v>
      </c>
      <c r="H14" s="18">
        <f t="shared" si="0"/>
        <v>0.28592577524636109</v>
      </c>
      <c r="I14" s="19">
        <f t="shared" si="1"/>
        <v>29</v>
      </c>
      <c r="J14" s="13"/>
      <c r="K14" s="13"/>
      <c r="M14" s="14"/>
    </row>
    <row r="15" spans="1:13" s="4" customFormat="1" ht="12.75" customHeight="1">
      <c r="A15" s="3">
        <v>12</v>
      </c>
      <c r="B15" s="5" t="s">
        <v>32</v>
      </c>
      <c r="C15" s="15">
        <v>59962</v>
      </c>
      <c r="D15" s="16">
        <v>15739</v>
      </c>
      <c r="E15" s="15">
        <v>8745</v>
      </c>
      <c r="F15" s="15">
        <v>4855</v>
      </c>
      <c r="G15" s="17">
        <v>2139</v>
      </c>
      <c r="H15" s="18">
        <f t="shared" si="0"/>
        <v>0.26248290584036554</v>
      </c>
      <c r="I15" s="19">
        <f t="shared" si="1"/>
        <v>39</v>
      </c>
      <c r="J15" s="13"/>
      <c r="K15" s="13"/>
      <c r="M15" s="14"/>
    </row>
    <row r="16" spans="1:13" s="4" customFormat="1" ht="12.75" customHeight="1">
      <c r="A16" s="3">
        <v>13</v>
      </c>
      <c r="B16" s="5" t="s">
        <v>33</v>
      </c>
      <c r="C16" s="15">
        <v>67415</v>
      </c>
      <c r="D16" s="16">
        <v>18808</v>
      </c>
      <c r="E16" s="15">
        <v>9515</v>
      </c>
      <c r="F16" s="15">
        <v>6187</v>
      </c>
      <c r="G16" s="17">
        <v>3106</v>
      </c>
      <c r="H16" s="18">
        <f t="shared" si="0"/>
        <v>0.27898835570718683</v>
      </c>
      <c r="I16" s="19">
        <f t="shared" si="1"/>
        <v>34</v>
      </c>
      <c r="J16" s="13"/>
      <c r="K16" s="13"/>
      <c r="M16" s="14"/>
    </row>
    <row r="17" spans="1:13" s="4" customFormat="1" ht="12.75" customHeight="1">
      <c r="A17" s="3">
        <v>14</v>
      </c>
      <c r="B17" s="5" t="s">
        <v>34</v>
      </c>
      <c r="C17" s="15">
        <v>169461</v>
      </c>
      <c r="D17" s="16">
        <v>38175</v>
      </c>
      <c r="E17" s="15">
        <v>20795</v>
      </c>
      <c r="F17" s="15">
        <v>13225</v>
      </c>
      <c r="G17" s="17">
        <v>4155</v>
      </c>
      <c r="H17" s="18">
        <f t="shared" si="0"/>
        <v>0.2252730716802096</v>
      </c>
      <c r="I17" s="19">
        <f t="shared" si="1"/>
        <v>50</v>
      </c>
      <c r="J17" s="13"/>
      <c r="K17" s="13"/>
      <c r="M17" s="14"/>
    </row>
    <row r="18" spans="1:13" s="4" customFormat="1" ht="12.75" customHeight="1">
      <c r="A18" s="3">
        <v>15</v>
      </c>
      <c r="B18" s="5" t="s">
        <v>35</v>
      </c>
      <c r="C18" s="15">
        <v>410033</v>
      </c>
      <c r="D18" s="16">
        <v>100743</v>
      </c>
      <c r="E18" s="15">
        <v>57408</v>
      </c>
      <c r="F18" s="15">
        <v>32638</v>
      </c>
      <c r="G18" s="17">
        <v>10697</v>
      </c>
      <c r="H18" s="18">
        <f t="shared" si="0"/>
        <v>0.24569485870649435</v>
      </c>
      <c r="I18" s="19">
        <f t="shared" si="1"/>
        <v>43</v>
      </c>
      <c r="J18" s="13"/>
      <c r="K18" s="13"/>
      <c r="M18" s="14"/>
    </row>
    <row r="19" spans="1:13" s="4" customFormat="1" ht="12.75" customHeight="1">
      <c r="A19" s="3">
        <v>16</v>
      </c>
      <c r="B19" s="5" t="s">
        <v>36</v>
      </c>
      <c r="C19" s="15">
        <v>18765</v>
      </c>
      <c r="D19" s="16">
        <v>7374</v>
      </c>
      <c r="E19" s="15">
        <v>3508</v>
      </c>
      <c r="F19" s="15">
        <v>2485</v>
      </c>
      <c r="G19" s="17">
        <v>1381</v>
      </c>
      <c r="H19" s="18">
        <f t="shared" si="0"/>
        <v>0.39296562749800162</v>
      </c>
      <c r="I19" s="19">
        <f t="shared" si="1"/>
        <v>4</v>
      </c>
      <c r="J19" s="13"/>
      <c r="K19" s="13"/>
      <c r="M19" s="14"/>
    </row>
    <row r="20" spans="1:13" s="4" customFormat="1" ht="12.75" customHeight="1">
      <c r="A20" s="3">
        <v>17</v>
      </c>
      <c r="B20" s="5" t="s">
        <v>37</v>
      </c>
      <c r="C20" s="15">
        <v>279396</v>
      </c>
      <c r="D20" s="16">
        <v>73376</v>
      </c>
      <c r="E20" s="15">
        <v>42271</v>
      </c>
      <c r="F20" s="15">
        <v>23088</v>
      </c>
      <c r="G20" s="17">
        <v>8017</v>
      </c>
      <c r="H20" s="18">
        <f t="shared" si="0"/>
        <v>0.26262365960858425</v>
      </c>
      <c r="I20" s="19">
        <f t="shared" si="1"/>
        <v>38</v>
      </c>
      <c r="J20" s="13"/>
      <c r="K20" s="13"/>
      <c r="M20" s="14"/>
    </row>
    <row r="21" spans="1:13" s="4" customFormat="1" ht="12.75" customHeight="1">
      <c r="A21" s="3">
        <v>18</v>
      </c>
      <c r="B21" s="5" t="s">
        <v>38</v>
      </c>
      <c r="C21" s="15">
        <v>177597</v>
      </c>
      <c r="D21" s="16">
        <v>42411</v>
      </c>
      <c r="E21" s="15">
        <v>24037</v>
      </c>
      <c r="F21" s="15">
        <v>13661</v>
      </c>
      <c r="G21" s="17">
        <v>4713</v>
      </c>
      <c r="H21" s="18">
        <f t="shared" si="0"/>
        <v>0.23880470953901248</v>
      </c>
      <c r="I21" s="19">
        <f t="shared" si="1"/>
        <v>47</v>
      </c>
      <c r="J21" s="13"/>
      <c r="K21" s="13"/>
      <c r="M21" s="14"/>
    </row>
    <row r="22" spans="1:13" s="4" customFormat="1" ht="12.75" customHeight="1">
      <c r="A22" s="3">
        <v>19</v>
      </c>
      <c r="B22" s="5" t="s">
        <v>39</v>
      </c>
      <c r="C22" s="15">
        <v>195371</v>
      </c>
      <c r="D22" s="16">
        <v>47077</v>
      </c>
      <c r="E22" s="15">
        <v>26173</v>
      </c>
      <c r="F22" s="15">
        <v>16254</v>
      </c>
      <c r="G22" s="17">
        <v>4650</v>
      </c>
      <c r="H22" s="18">
        <f t="shared" si="0"/>
        <v>0.24096206704167969</v>
      </c>
      <c r="I22" s="19">
        <f t="shared" si="1"/>
        <v>46</v>
      </c>
      <c r="J22" s="13"/>
      <c r="K22" s="13"/>
      <c r="M22" s="14"/>
    </row>
    <row r="23" spans="1:13" s="4" customFormat="1" ht="12.75" customHeight="1">
      <c r="A23" s="3">
        <v>20</v>
      </c>
      <c r="B23" s="5" t="s">
        <v>40</v>
      </c>
      <c r="C23" s="15">
        <v>132715</v>
      </c>
      <c r="D23" s="16">
        <v>37752</v>
      </c>
      <c r="E23" s="15">
        <v>20931</v>
      </c>
      <c r="F23" s="15">
        <v>12667</v>
      </c>
      <c r="G23" s="17">
        <v>4154</v>
      </c>
      <c r="H23" s="18">
        <f t="shared" si="0"/>
        <v>0.28445917944467469</v>
      </c>
      <c r="I23" s="19">
        <f t="shared" si="1"/>
        <v>30</v>
      </c>
      <c r="J23" s="13"/>
      <c r="K23" s="13"/>
      <c r="M23" s="14"/>
    </row>
    <row r="24" spans="1:13" s="4" customFormat="1" ht="12.75" customHeight="1">
      <c r="A24" s="3">
        <v>21</v>
      </c>
      <c r="B24" s="5" t="s">
        <v>41</v>
      </c>
      <c r="C24" s="15">
        <v>34247</v>
      </c>
      <c r="D24" s="16">
        <v>12393</v>
      </c>
      <c r="E24" s="15">
        <v>5942</v>
      </c>
      <c r="F24" s="15">
        <v>4111</v>
      </c>
      <c r="G24" s="17">
        <v>2340</v>
      </c>
      <c r="H24" s="18">
        <f t="shared" si="0"/>
        <v>0.36187111279820128</v>
      </c>
      <c r="I24" s="19">
        <f t="shared" si="1"/>
        <v>11</v>
      </c>
      <c r="J24" s="13"/>
      <c r="K24" s="13"/>
      <c r="M24" s="14"/>
    </row>
    <row r="25" spans="1:13" s="4" customFormat="1" ht="12.75" customHeight="1">
      <c r="A25" s="3">
        <v>22</v>
      </c>
      <c r="B25" s="5" t="s">
        <v>53</v>
      </c>
      <c r="C25" s="15">
        <v>109415</v>
      </c>
      <c r="D25" s="16">
        <v>29010</v>
      </c>
      <c r="E25" s="15">
        <v>16977</v>
      </c>
      <c r="F25" s="15">
        <v>9538</v>
      </c>
      <c r="G25" s="17">
        <v>2495</v>
      </c>
      <c r="H25" s="18">
        <f t="shared" si="0"/>
        <v>0.26513732120824385</v>
      </c>
      <c r="I25" s="19">
        <f t="shared" si="1"/>
        <v>36</v>
      </c>
      <c r="J25" s="13"/>
      <c r="K25" s="13"/>
      <c r="M25" s="14"/>
    </row>
    <row r="26" spans="1:13" s="4" customFormat="1" ht="12.75" customHeight="1">
      <c r="A26" s="3">
        <v>23</v>
      </c>
      <c r="B26" s="5" t="s">
        <v>42</v>
      </c>
      <c r="C26" s="15">
        <v>86999</v>
      </c>
      <c r="D26" s="16">
        <v>24532</v>
      </c>
      <c r="E26" s="15">
        <v>13113</v>
      </c>
      <c r="F26" s="15">
        <v>8073</v>
      </c>
      <c r="G26" s="17">
        <v>3346</v>
      </c>
      <c r="H26" s="18">
        <f t="shared" si="0"/>
        <v>0.28198025264658216</v>
      </c>
      <c r="I26" s="19">
        <f t="shared" si="1"/>
        <v>32</v>
      </c>
      <c r="J26" s="13"/>
      <c r="K26" s="13"/>
      <c r="M26" s="14"/>
    </row>
    <row r="27" spans="1:13" s="4" customFormat="1" ht="12.75" customHeight="1">
      <c r="A27" s="27">
        <v>24</v>
      </c>
      <c r="B27" s="28" t="s">
        <v>43</v>
      </c>
      <c r="C27" s="15">
        <v>46275</v>
      </c>
      <c r="D27" s="16">
        <v>15976</v>
      </c>
      <c r="E27" s="15">
        <v>8184</v>
      </c>
      <c r="F27" s="15">
        <v>5339</v>
      </c>
      <c r="G27" s="17">
        <v>2453</v>
      </c>
      <c r="H27" s="18">
        <f t="shared" si="0"/>
        <v>0.34524041058887089</v>
      </c>
      <c r="I27" s="19">
        <f t="shared" si="1"/>
        <v>14</v>
      </c>
      <c r="J27" s="13"/>
      <c r="K27" s="13"/>
      <c r="M27" s="14"/>
    </row>
    <row r="28" spans="1:13" s="4" customFormat="1" ht="12.75" customHeight="1">
      <c r="A28" s="27">
        <v>25</v>
      </c>
      <c r="B28" s="28" t="s">
        <v>44</v>
      </c>
      <c r="C28" s="15">
        <v>165411</v>
      </c>
      <c r="D28" s="16">
        <v>26576</v>
      </c>
      <c r="E28" s="15">
        <v>16528</v>
      </c>
      <c r="F28" s="15">
        <v>7584</v>
      </c>
      <c r="G28" s="17">
        <v>2464</v>
      </c>
      <c r="H28" s="18">
        <f t="shared" si="0"/>
        <v>0.16066646111806349</v>
      </c>
      <c r="I28" s="19">
        <f t="shared" si="1"/>
        <v>54</v>
      </c>
      <c r="J28" s="13"/>
      <c r="K28" s="13"/>
      <c r="M28" s="14"/>
    </row>
    <row r="29" spans="1:13" s="4" customFormat="1" ht="12.75" customHeight="1">
      <c r="A29" s="27">
        <v>26</v>
      </c>
      <c r="B29" s="28" t="s">
        <v>45</v>
      </c>
      <c r="C29" s="15">
        <v>91767</v>
      </c>
      <c r="D29" s="16">
        <v>25443</v>
      </c>
      <c r="E29" s="15">
        <v>14937</v>
      </c>
      <c r="F29" s="15">
        <v>8197</v>
      </c>
      <c r="G29" s="17">
        <v>2309</v>
      </c>
      <c r="H29" s="18">
        <f t="shared" si="0"/>
        <v>0.2772565301252084</v>
      </c>
      <c r="I29" s="19">
        <f t="shared" si="1"/>
        <v>35</v>
      </c>
      <c r="J29" s="13"/>
      <c r="K29" s="13"/>
      <c r="M29" s="14"/>
    </row>
    <row r="30" spans="1:13" s="4" customFormat="1" ht="12.75" customHeight="1">
      <c r="A30" s="27">
        <v>27</v>
      </c>
      <c r="B30" s="28" t="s">
        <v>49</v>
      </c>
      <c r="C30" s="15">
        <v>62147</v>
      </c>
      <c r="D30" s="16">
        <v>15433</v>
      </c>
      <c r="E30" s="15">
        <v>9071</v>
      </c>
      <c r="F30" s="15">
        <v>4552</v>
      </c>
      <c r="G30" s="17">
        <v>1810</v>
      </c>
      <c r="H30" s="18">
        <f t="shared" si="0"/>
        <v>0.24833057106537726</v>
      </c>
      <c r="I30" s="19">
        <f t="shared" si="1"/>
        <v>41</v>
      </c>
      <c r="J30" s="13"/>
      <c r="K30" s="13"/>
      <c r="M30" s="14"/>
    </row>
    <row r="31" spans="1:13" s="4" customFormat="1" ht="12.75" customHeight="1">
      <c r="A31" s="27">
        <v>28</v>
      </c>
      <c r="B31" s="28" t="s">
        <v>46</v>
      </c>
      <c r="C31" s="15">
        <v>72406</v>
      </c>
      <c r="D31" s="16">
        <v>18762</v>
      </c>
      <c r="E31" s="15">
        <v>11325</v>
      </c>
      <c r="F31" s="15">
        <v>5525</v>
      </c>
      <c r="G31" s="17">
        <v>1912</v>
      </c>
      <c r="H31" s="18">
        <f t="shared" si="0"/>
        <v>0.25912217219567441</v>
      </c>
      <c r="I31" s="19">
        <f t="shared" si="1"/>
        <v>40</v>
      </c>
      <c r="J31" s="13"/>
      <c r="K31" s="13"/>
      <c r="M31" s="14"/>
    </row>
    <row r="32" spans="1:13" s="4" customFormat="1" ht="12.75" customHeight="1">
      <c r="A32" s="27">
        <v>29</v>
      </c>
      <c r="B32" s="28" t="s">
        <v>21</v>
      </c>
      <c r="C32" s="15">
        <v>95185</v>
      </c>
      <c r="D32" s="16">
        <v>19589</v>
      </c>
      <c r="E32" s="15">
        <v>11589</v>
      </c>
      <c r="F32" s="15">
        <v>5494</v>
      </c>
      <c r="G32" s="17">
        <v>2506</v>
      </c>
      <c r="H32" s="18">
        <f t="shared" si="0"/>
        <v>0.20579923307243789</v>
      </c>
      <c r="I32" s="19">
        <f t="shared" si="1"/>
        <v>52</v>
      </c>
      <c r="J32" s="13"/>
      <c r="K32" s="13"/>
      <c r="M32" s="14"/>
    </row>
    <row r="33" spans="1:13" s="4" customFormat="1" ht="12.75" customHeight="1">
      <c r="A33" s="27">
        <v>30</v>
      </c>
      <c r="B33" s="28" t="s">
        <v>47</v>
      </c>
      <c r="C33" s="15">
        <v>63175</v>
      </c>
      <c r="D33" s="16">
        <v>14852</v>
      </c>
      <c r="E33" s="15">
        <v>9210</v>
      </c>
      <c r="F33" s="15">
        <v>4275</v>
      </c>
      <c r="G33" s="17">
        <v>1367</v>
      </c>
      <c r="H33" s="18">
        <f t="shared" si="0"/>
        <v>0.23509299564701228</v>
      </c>
      <c r="I33" s="19">
        <f t="shared" si="1"/>
        <v>48</v>
      </c>
      <c r="J33" s="13"/>
      <c r="K33" s="13"/>
      <c r="M33" s="14"/>
    </row>
    <row r="34" spans="1:13" s="4" customFormat="1" ht="12.75" customHeight="1">
      <c r="A34" s="27">
        <v>31</v>
      </c>
      <c r="B34" s="28" t="s">
        <v>48</v>
      </c>
      <c r="C34" s="15">
        <v>49897</v>
      </c>
      <c r="D34" s="16">
        <v>12192</v>
      </c>
      <c r="E34" s="15">
        <v>7854</v>
      </c>
      <c r="F34" s="15">
        <v>3230</v>
      </c>
      <c r="G34" s="17">
        <v>1108</v>
      </c>
      <c r="H34" s="18">
        <f t="shared" si="0"/>
        <v>0.24434334729542859</v>
      </c>
      <c r="I34" s="19">
        <f t="shared" si="1"/>
        <v>45</v>
      </c>
      <c r="J34" s="13"/>
      <c r="K34" s="13"/>
      <c r="M34" s="14"/>
    </row>
    <row r="35" spans="1:13" s="4" customFormat="1" ht="12.75" customHeight="1">
      <c r="A35" s="27">
        <v>32</v>
      </c>
      <c r="B35" s="28" t="s">
        <v>54</v>
      </c>
      <c r="C35" s="15">
        <v>40073</v>
      </c>
      <c r="D35" s="16">
        <v>16985</v>
      </c>
      <c r="E35" s="15">
        <v>8090</v>
      </c>
      <c r="F35" s="15">
        <v>5618</v>
      </c>
      <c r="G35" s="17">
        <v>3277</v>
      </c>
      <c r="H35" s="18">
        <f t="shared" si="0"/>
        <v>0.4238514710653058</v>
      </c>
      <c r="I35" s="19">
        <f t="shared" si="1"/>
        <v>3</v>
      </c>
      <c r="J35" s="13"/>
      <c r="K35" s="13"/>
      <c r="M35" s="14"/>
    </row>
    <row r="36" spans="1:13" s="4" customFormat="1" ht="12.75" customHeight="1">
      <c r="A36" s="27">
        <v>33</v>
      </c>
      <c r="B36" s="28" t="s">
        <v>55</v>
      </c>
      <c r="C36" s="15">
        <v>38063</v>
      </c>
      <c r="D36" s="16">
        <v>11971</v>
      </c>
      <c r="E36" s="15">
        <v>5761</v>
      </c>
      <c r="F36" s="15">
        <v>4050</v>
      </c>
      <c r="G36" s="17">
        <v>2160</v>
      </c>
      <c r="H36" s="18">
        <f t="shared" si="0"/>
        <v>0.31450489977143159</v>
      </c>
      <c r="I36" s="19">
        <f t="shared" si="1"/>
        <v>20</v>
      </c>
      <c r="J36" s="13"/>
      <c r="K36" s="13"/>
      <c r="M36" s="14"/>
    </row>
    <row r="37" spans="1:13" s="4" customFormat="1" ht="12.75" customHeight="1">
      <c r="A37" s="27">
        <v>34</v>
      </c>
      <c r="B37" s="28" t="s">
        <v>56</v>
      </c>
      <c r="C37" s="15">
        <v>79647</v>
      </c>
      <c r="D37" s="16">
        <v>25968</v>
      </c>
      <c r="E37" s="15">
        <v>12785</v>
      </c>
      <c r="F37" s="15">
        <v>8721</v>
      </c>
      <c r="G37" s="17">
        <v>4462</v>
      </c>
      <c r="H37" s="18">
        <f t="shared" si="0"/>
        <v>0.32603864552337186</v>
      </c>
      <c r="I37" s="19">
        <f t="shared" si="1"/>
        <v>19</v>
      </c>
      <c r="J37" s="13"/>
      <c r="K37" s="13"/>
      <c r="M37" s="14"/>
    </row>
    <row r="38" spans="1:13" s="4" customFormat="1" ht="12.75" customHeight="1">
      <c r="A38" s="27">
        <v>35</v>
      </c>
      <c r="B38" s="28" t="s">
        <v>57</v>
      </c>
      <c r="C38" s="15">
        <v>53866</v>
      </c>
      <c r="D38" s="16">
        <v>16571</v>
      </c>
      <c r="E38" s="15">
        <v>8750</v>
      </c>
      <c r="F38" s="15">
        <v>5353</v>
      </c>
      <c r="G38" s="17">
        <v>2468</v>
      </c>
      <c r="H38" s="18">
        <f t="shared" si="0"/>
        <v>0.30763375784353769</v>
      </c>
      <c r="I38" s="19">
        <f t="shared" si="1"/>
        <v>25</v>
      </c>
      <c r="J38" s="13"/>
      <c r="K38" s="13"/>
      <c r="M38" s="14"/>
    </row>
    <row r="39" spans="1:13" s="4" customFormat="1" ht="12.75" customHeight="1">
      <c r="A39" s="27">
        <v>36</v>
      </c>
      <c r="B39" s="28" t="s">
        <v>58</v>
      </c>
      <c r="C39" s="15">
        <v>39762</v>
      </c>
      <c r="D39" s="16">
        <v>14927</v>
      </c>
      <c r="E39" s="15">
        <v>7249</v>
      </c>
      <c r="F39" s="15">
        <v>5009</v>
      </c>
      <c r="G39" s="17">
        <v>2669</v>
      </c>
      <c r="H39" s="18">
        <f t="shared" si="0"/>
        <v>0.37540868165585234</v>
      </c>
      <c r="I39" s="19">
        <f t="shared" si="1"/>
        <v>6</v>
      </c>
      <c r="J39" s="13"/>
      <c r="K39" s="13"/>
      <c r="M39" s="14"/>
    </row>
    <row r="40" spans="1:13" s="4" customFormat="1" ht="12.75" customHeight="1">
      <c r="A40" s="27">
        <v>37</v>
      </c>
      <c r="B40" s="28" t="s">
        <v>61</v>
      </c>
      <c r="C40" s="15">
        <v>50365</v>
      </c>
      <c r="D40" s="16">
        <v>14316</v>
      </c>
      <c r="E40" s="15">
        <v>7988</v>
      </c>
      <c r="F40" s="15">
        <v>4433</v>
      </c>
      <c r="G40" s="17">
        <v>1895</v>
      </c>
      <c r="H40" s="18">
        <f t="shared" si="0"/>
        <v>0.28424501141665837</v>
      </c>
      <c r="I40" s="19">
        <f t="shared" si="1"/>
        <v>31</v>
      </c>
      <c r="J40" s="13"/>
      <c r="K40" s="13"/>
      <c r="M40" s="14"/>
    </row>
    <row r="41" spans="1:13" s="4" customFormat="1" ht="12.75" customHeight="1">
      <c r="A41" s="27">
        <v>38</v>
      </c>
      <c r="B41" s="28" t="s">
        <v>0</v>
      </c>
      <c r="C41" s="15">
        <v>21189</v>
      </c>
      <c r="D41" s="16">
        <v>6196</v>
      </c>
      <c r="E41" s="15">
        <v>3801</v>
      </c>
      <c r="F41" s="15">
        <v>1817</v>
      </c>
      <c r="G41" s="17">
        <v>578</v>
      </c>
      <c r="H41" s="18">
        <f t="shared" si="0"/>
        <v>0.29241587616215964</v>
      </c>
      <c r="I41" s="19">
        <f t="shared" si="1"/>
        <v>28</v>
      </c>
      <c r="J41" s="13"/>
      <c r="K41" s="13"/>
      <c r="M41" s="14"/>
    </row>
    <row r="42" spans="1:13" s="4" customFormat="1" ht="12.75" customHeight="1">
      <c r="A42" s="27">
        <v>39</v>
      </c>
      <c r="B42" s="28" t="s">
        <v>1</v>
      </c>
      <c r="C42" s="15">
        <v>21470</v>
      </c>
      <c r="D42" s="16">
        <v>6657</v>
      </c>
      <c r="E42" s="15">
        <v>3991</v>
      </c>
      <c r="F42" s="15">
        <v>1868</v>
      </c>
      <c r="G42" s="17">
        <v>798</v>
      </c>
      <c r="H42" s="18">
        <f t="shared" si="0"/>
        <v>0.31006054960409873</v>
      </c>
      <c r="I42" s="19">
        <f t="shared" si="1"/>
        <v>24</v>
      </c>
      <c r="J42" s="13"/>
      <c r="K42" s="13"/>
      <c r="M42" s="14"/>
    </row>
    <row r="43" spans="1:13" s="4" customFormat="1" ht="12.75" customHeight="1">
      <c r="A43" s="27">
        <v>40</v>
      </c>
      <c r="B43" s="28" t="s">
        <v>2</v>
      </c>
      <c r="C43" s="15">
        <v>6291</v>
      </c>
      <c r="D43" s="16">
        <v>1958</v>
      </c>
      <c r="E43" s="15">
        <v>936</v>
      </c>
      <c r="F43" s="15">
        <v>671</v>
      </c>
      <c r="G43" s="17">
        <v>351</v>
      </c>
      <c r="H43" s="18">
        <f t="shared" si="0"/>
        <v>0.31123827690351297</v>
      </c>
      <c r="I43" s="19">
        <f t="shared" si="1"/>
        <v>23</v>
      </c>
      <c r="J43" s="13"/>
      <c r="K43" s="13"/>
      <c r="M43" s="14"/>
    </row>
    <row r="44" spans="1:13" s="4" customFormat="1" ht="12.75" customHeight="1">
      <c r="A44" s="27">
        <v>41</v>
      </c>
      <c r="B44" s="28" t="s">
        <v>3</v>
      </c>
      <c r="C44" s="15">
        <v>15174</v>
      </c>
      <c r="D44" s="16">
        <v>5084</v>
      </c>
      <c r="E44" s="15">
        <v>2281</v>
      </c>
      <c r="F44" s="15">
        <v>1813</v>
      </c>
      <c r="G44" s="17">
        <v>990</v>
      </c>
      <c r="H44" s="18">
        <f t="shared" si="0"/>
        <v>0.33504679056280479</v>
      </c>
      <c r="I44" s="19">
        <f t="shared" si="1"/>
        <v>17</v>
      </c>
      <c r="J44" s="13"/>
      <c r="K44" s="13"/>
      <c r="M44" s="14"/>
    </row>
    <row r="45" spans="1:13" s="4" customFormat="1" ht="12.75" customHeight="1">
      <c r="A45" s="27">
        <v>42</v>
      </c>
      <c r="B45" s="28" t="s">
        <v>4</v>
      </c>
      <c r="C45" s="15">
        <v>14554</v>
      </c>
      <c r="D45" s="16">
        <v>4966</v>
      </c>
      <c r="E45" s="15">
        <v>2557</v>
      </c>
      <c r="F45" s="15">
        <v>1582</v>
      </c>
      <c r="G45" s="17">
        <v>827</v>
      </c>
      <c r="H45" s="18">
        <f t="shared" si="0"/>
        <v>0.34121203792771748</v>
      </c>
      <c r="I45" s="19">
        <f t="shared" si="1"/>
        <v>15</v>
      </c>
      <c r="J45" s="13"/>
      <c r="K45" s="13"/>
      <c r="M45" s="14"/>
    </row>
    <row r="46" spans="1:13" s="4" customFormat="1" ht="12.75" customHeight="1">
      <c r="A46" s="27">
        <v>43</v>
      </c>
      <c r="B46" s="28" t="s">
        <v>5</v>
      </c>
      <c r="C46" s="15">
        <v>16963</v>
      </c>
      <c r="D46" s="16">
        <v>5868</v>
      </c>
      <c r="E46" s="15">
        <v>3056</v>
      </c>
      <c r="F46" s="15">
        <v>1908</v>
      </c>
      <c r="G46" s="17">
        <v>904</v>
      </c>
      <c r="H46" s="18">
        <f t="shared" si="0"/>
        <v>0.34592937570005305</v>
      </c>
      <c r="I46" s="19">
        <f t="shared" si="1"/>
        <v>13</v>
      </c>
      <c r="J46" s="13"/>
      <c r="K46" s="13"/>
      <c r="M46" s="14"/>
    </row>
    <row r="47" spans="1:13" s="4" customFormat="1" ht="12.75" customHeight="1">
      <c r="A47" s="27">
        <v>44</v>
      </c>
      <c r="B47" s="28" t="s">
        <v>6</v>
      </c>
      <c r="C47" s="15">
        <v>7582</v>
      </c>
      <c r="D47" s="16">
        <v>2327</v>
      </c>
      <c r="E47" s="15">
        <v>1147</v>
      </c>
      <c r="F47" s="15">
        <v>788</v>
      </c>
      <c r="G47" s="17">
        <v>392</v>
      </c>
      <c r="H47" s="18">
        <f t="shared" si="0"/>
        <v>0.30691110524927462</v>
      </c>
      <c r="I47" s="19">
        <f t="shared" si="1"/>
        <v>26</v>
      </c>
      <c r="J47" s="13"/>
      <c r="K47" s="13"/>
      <c r="M47" s="14"/>
    </row>
    <row r="48" spans="1:13" s="4" customFormat="1" ht="12.75" customHeight="1">
      <c r="A48" s="27">
        <v>45</v>
      </c>
      <c r="B48" s="28" t="s">
        <v>59</v>
      </c>
      <c r="C48" s="15">
        <v>24617</v>
      </c>
      <c r="D48" s="16">
        <v>8175</v>
      </c>
      <c r="E48" s="15">
        <v>4053</v>
      </c>
      <c r="F48" s="15">
        <v>2715</v>
      </c>
      <c r="G48" s="17">
        <v>1407</v>
      </c>
      <c r="H48" s="18">
        <f t="shared" si="0"/>
        <v>0.33208758175244751</v>
      </c>
      <c r="I48" s="19">
        <f t="shared" si="1"/>
        <v>18</v>
      </c>
      <c r="J48" s="13"/>
      <c r="K48" s="13"/>
      <c r="M48" s="14"/>
    </row>
    <row r="49" spans="1:13" s="4" customFormat="1" ht="12.75" customHeight="1">
      <c r="A49" s="27">
        <v>46</v>
      </c>
      <c r="B49" s="28" t="s">
        <v>7</v>
      </c>
      <c r="C49" s="15">
        <v>12417</v>
      </c>
      <c r="D49" s="16">
        <v>3865</v>
      </c>
      <c r="E49" s="15">
        <v>1973</v>
      </c>
      <c r="F49" s="15">
        <v>1260</v>
      </c>
      <c r="G49" s="17">
        <v>632</v>
      </c>
      <c r="H49" s="18">
        <f t="shared" si="0"/>
        <v>0.31126681162921799</v>
      </c>
      <c r="I49" s="19">
        <f t="shared" si="1"/>
        <v>22</v>
      </c>
      <c r="J49" s="13"/>
      <c r="K49" s="13"/>
      <c r="M49" s="14"/>
    </row>
    <row r="50" spans="1:13" s="4" customFormat="1" ht="12.75" customHeight="1">
      <c r="A50" s="27">
        <v>47</v>
      </c>
      <c r="B50" s="28" t="s">
        <v>8</v>
      </c>
      <c r="C50" s="15">
        <v>7315</v>
      </c>
      <c r="D50" s="16">
        <v>2671</v>
      </c>
      <c r="E50" s="15">
        <v>1381</v>
      </c>
      <c r="F50" s="15">
        <v>831</v>
      </c>
      <c r="G50" s="17">
        <v>459</v>
      </c>
      <c r="H50" s="18">
        <f t="shared" si="0"/>
        <v>0.36514012303485988</v>
      </c>
      <c r="I50" s="19">
        <f t="shared" si="1"/>
        <v>9</v>
      </c>
      <c r="J50" s="13"/>
      <c r="K50" s="13"/>
      <c r="M50" s="14"/>
    </row>
    <row r="51" spans="1:13" s="4" customFormat="1" ht="12.75" customHeight="1">
      <c r="A51" s="27">
        <v>48</v>
      </c>
      <c r="B51" s="28" t="s">
        <v>9</v>
      </c>
      <c r="C51" s="15">
        <v>14681</v>
      </c>
      <c r="D51" s="16">
        <v>4582</v>
      </c>
      <c r="E51" s="15">
        <v>2436</v>
      </c>
      <c r="F51" s="15">
        <v>1490</v>
      </c>
      <c r="G51" s="17">
        <v>656</v>
      </c>
      <c r="H51" s="18">
        <f t="shared" si="0"/>
        <v>0.31210408010353519</v>
      </c>
      <c r="I51" s="19">
        <f t="shared" si="1"/>
        <v>21</v>
      </c>
      <c r="J51" s="13"/>
      <c r="K51" s="13"/>
      <c r="M51" s="14"/>
    </row>
    <row r="52" spans="1:13" s="4" customFormat="1" ht="12.75" customHeight="1">
      <c r="A52" s="27">
        <v>49</v>
      </c>
      <c r="B52" s="28" t="s">
        <v>10</v>
      </c>
      <c r="C52" s="15">
        <v>11777</v>
      </c>
      <c r="D52" s="16">
        <v>4284</v>
      </c>
      <c r="E52" s="15">
        <v>2241</v>
      </c>
      <c r="F52" s="15">
        <v>1364</v>
      </c>
      <c r="G52" s="17">
        <v>679</v>
      </c>
      <c r="H52" s="18">
        <f t="shared" si="0"/>
        <v>0.36375987093487305</v>
      </c>
      <c r="I52" s="19">
        <f t="shared" si="1"/>
        <v>10</v>
      </c>
      <c r="J52" s="13"/>
      <c r="K52" s="13"/>
      <c r="M52" s="14"/>
    </row>
    <row r="53" spans="1:13" s="4" customFormat="1" ht="12.75" customHeight="1">
      <c r="A53" s="27">
        <v>50</v>
      </c>
      <c r="B53" s="28" t="s">
        <v>11</v>
      </c>
      <c r="C53" s="15">
        <v>7348</v>
      </c>
      <c r="D53" s="16">
        <v>2553</v>
      </c>
      <c r="E53" s="15">
        <v>1326</v>
      </c>
      <c r="F53" s="15">
        <v>804</v>
      </c>
      <c r="G53" s="17">
        <v>423</v>
      </c>
      <c r="H53" s="18">
        <f t="shared" si="0"/>
        <v>0.34744148067501363</v>
      </c>
      <c r="I53" s="19">
        <f t="shared" si="1"/>
        <v>12</v>
      </c>
      <c r="J53" s="13"/>
      <c r="K53" s="13"/>
      <c r="M53" s="14"/>
    </row>
    <row r="54" spans="1:13" s="4" customFormat="1" ht="12.75" customHeight="1">
      <c r="A54" s="27">
        <v>51</v>
      </c>
      <c r="B54" s="28" t="s">
        <v>12</v>
      </c>
      <c r="C54" s="15">
        <v>8503</v>
      </c>
      <c r="D54" s="16">
        <v>3175</v>
      </c>
      <c r="E54" s="15">
        <v>1443</v>
      </c>
      <c r="F54" s="15">
        <v>1102</v>
      </c>
      <c r="G54" s="17">
        <v>630</v>
      </c>
      <c r="H54" s="18">
        <f t="shared" si="0"/>
        <v>0.37339762436787016</v>
      </c>
      <c r="I54" s="19">
        <f t="shared" si="1"/>
        <v>7</v>
      </c>
      <c r="J54" s="13"/>
      <c r="K54" s="13"/>
      <c r="M54" s="14"/>
    </row>
    <row r="55" spans="1:13" s="4" customFormat="1" ht="12.75" customHeight="1">
      <c r="A55" s="27">
        <v>52</v>
      </c>
      <c r="B55" s="28" t="s">
        <v>13</v>
      </c>
      <c r="C55" s="15">
        <v>9661</v>
      </c>
      <c r="D55" s="16">
        <v>3696</v>
      </c>
      <c r="E55" s="15">
        <v>1645</v>
      </c>
      <c r="F55" s="15">
        <v>1210</v>
      </c>
      <c r="G55" s="17">
        <v>841</v>
      </c>
      <c r="H55" s="18">
        <f t="shared" si="0"/>
        <v>0.38256909222647761</v>
      </c>
      <c r="I55" s="19">
        <f t="shared" si="1"/>
        <v>5</v>
      </c>
      <c r="J55" s="13"/>
      <c r="K55" s="13"/>
      <c r="M55" s="14"/>
    </row>
    <row r="56" spans="1:13" s="4" customFormat="1" ht="12.75" customHeight="1">
      <c r="A56" s="27">
        <v>53</v>
      </c>
      <c r="B56" s="28" t="s">
        <v>14</v>
      </c>
      <c r="C56" s="15">
        <v>7769</v>
      </c>
      <c r="D56" s="16">
        <v>3682</v>
      </c>
      <c r="E56" s="15">
        <v>1812</v>
      </c>
      <c r="F56" s="15">
        <v>1199</v>
      </c>
      <c r="G56" s="17">
        <v>671</v>
      </c>
      <c r="H56" s="18">
        <f t="shared" si="0"/>
        <v>0.47393486935255502</v>
      </c>
      <c r="I56" s="19">
        <f t="shared" si="1"/>
        <v>1</v>
      </c>
      <c r="J56" s="13"/>
      <c r="K56" s="13"/>
      <c r="M56" s="14"/>
    </row>
    <row r="57" spans="1:13" s="4" customFormat="1" ht="12.75" customHeight="1" thickBot="1">
      <c r="A57" s="3">
        <v>54</v>
      </c>
      <c r="B57" s="7" t="s">
        <v>15</v>
      </c>
      <c r="C57" s="20">
        <v>8308</v>
      </c>
      <c r="D57" s="21">
        <v>3655</v>
      </c>
      <c r="E57" s="20">
        <v>1726</v>
      </c>
      <c r="F57" s="20">
        <v>1228</v>
      </c>
      <c r="G57" s="22">
        <v>701</v>
      </c>
      <c r="H57" s="23">
        <f t="shared" si="0"/>
        <v>0.43993740972556572</v>
      </c>
      <c r="I57" s="19">
        <f>RANK(H57,$H$4:$H$57,0)</f>
        <v>2</v>
      </c>
      <c r="J57" s="13"/>
      <c r="K57" s="13"/>
      <c r="M57" s="14"/>
    </row>
    <row r="58" spans="1:13" s="4" customFormat="1" ht="12.75" customHeight="1" thickTop="1">
      <c r="A58" s="29" t="s">
        <v>60</v>
      </c>
      <c r="B58" s="30"/>
      <c r="C58" s="24">
        <f>SUM(C4:C57)</f>
        <v>6269146</v>
      </c>
      <c r="D58" s="24">
        <f t="shared" ref="D58:G58" si="2">SUM(D4:D57)</f>
        <v>1594304</v>
      </c>
      <c r="E58" s="24">
        <f t="shared" si="2"/>
        <v>884914</v>
      </c>
      <c r="F58" s="24">
        <f t="shared" si="2"/>
        <v>521403</v>
      </c>
      <c r="G58" s="24">
        <f t="shared" si="2"/>
        <v>187987</v>
      </c>
      <c r="H58" s="25">
        <f>D58/C58</f>
        <v>0.25430959814941301</v>
      </c>
      <c r="I58" s="26"/>
      <c r="J58" s="13"/>
      <c r="K58" s="13"/>
      <c r="M58" s="14"/>
    </row>
    <row r="59" spans="1:13" s="4" customFormat="1" ht="41.25" customHeight="1">
      <c r="A59" s="31" t="s">
        <v>63</v>
      </c>
      <c r="B59" s="32"/>
      <c r="C59" s="32"/>
      <c r="D59" s="32"/>
      <c r="E59" s="32"/>
      <c r="F59" s="32"/>
      <c r="G59" s="32"/>
      <c r="H59" s="32"/>
      <c r="I59" s="32"/>
    </row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  <row r="65" ht="13.5" customHeight="1"/>
    <row r="66" ht="13.5" customHeight="1"/>
    <row r="67" ht="13.5" customHeight="1"/>
    <row r="68" ht="13.5" customHeight="1"/>
  </sheetData>
  <mergeCells count="8">
    <mergeCell ref="A58:B58"/>
    <mergeCell ref="A59:I59"/>
    <mergeCell ref="A1:I1"/>
    <mergeCell ref="A2:A3"/>
    <mergeCell ref="B2:B3"/>
    <mergeCell ref="C2:C3"/>
    <mergeCell ref="D2:D3"/>
    <mergeCell ref="H2:I3"/>
  </mergeCells>
  <phoneticPr fontId="4"/>
  <pageMargins left="0.78740157480314965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H28高齢者人口</vt:lpstr>
      <vt:lpstr>H28高齢者人口!Print_Area</vt:lpstr>
    </vt:vector>
  </TitlesOfParts>
  <Company>千葉県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t.szk337</dc:creator>
  <cp:lastModifiedBy>千葉県</cp:lastModifiedBy>
  <cp:lastPrinted>2016-08-10T01:40:58Z</cp:lastPrinted>
  <dcterms:created xsi:type="dcterms:W3CDTF">2008-05-02T06:28:25Z</dcterms:created>
  <dcterms:modified xsi:type="dcterms:W3CDTF">2016-08-10T01:42:22Z</dcterms:modified>
</cp:coreProperties>
</file>