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493D273-9177-46D1-88A4-8B5E465BD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2" sheetId="7" r:id="rId2"/>
    <sheet name="3" sheetId="8" r:id="rId3"/>
    <sheet name="4" sheetId="9" r:id="rId4"/>
  </sheets>
  <definedNames>
    <definedName name="_xlnm.Print_Area" localSheetId="0">'1'!$A$1:$Y$39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X35" i="1"/>
  <c r="Y26" i="1"/>
  <c r="X26" i="1"/>
  <c r="Y19" i="1"/>
  <c r="X19" i="1"/>
  <c r="Y31" i="1"/>
  <c r="X31" i="1"/>
  <c r="Y5" i="1"/>
  <c r="X5" i="1"/>
</calcChain>
</file>

<file path=xl/sharedStrings.xml><?xml version="1.0" encoding="utf-8"?>
<sst xmlns="http://schemas.openxmlformats.org/spreadsheetml/2006/main" count="389" uniqueCount="221">
  <si>
    <t>－</t>
  </si>
  <si>
    <t>令和元年度</t>
    <rPh sb="0" eb="1">
      <t>レイ</t>
    </rPh>
    <rPh sb="1" eb="2">
      <t>ワ</t>
    </rPh>
    <rPh sb="2" eb="3">
      <t>モト</t>
    </rPh>
    <rPh sb="3" eb="5">
      <t>ネンド</t>
    </rPh>
    <phoneticPr fontId="3"/>
  </si>
  <si>
    <t>事業名</t>
    <rPh sb="0" eb="2">
      <t>ジギョウ</t>
    </rPh>
    <rPh sb="2" eb="3">
      <t>メイ</t>
    </rPh>
    <phoneticPr fontId="3"/>
  </si>
  <si>
    <t>箇所</t>
    <rPh sb="0" eb="2">
      <t>カショ</t>
    </rPh>
    <phoneticPr fontId="3"/>
  </si>
  <si>
    <t>工事費</t>
    <rPh sb="0" eb="3">
      <t>コウジヒ</t>
    </rPh>
    <phoneticPr fontId="3"/>
  </si>
  <si>
    <t>治山事業</t>
    <rPh sb="0" eb="2">
      <t>チサン</t>
    </rPh>
    <rPh sb="2" eb="4">
      <t>ジギョウ</t>
    </rPh>
    <phoneticPr fontId="3"/>
  </si>
  <si>
    <t>山地治山事業</t>
    <rPh sb="0" eb="2">
      <t>サンチ</t>
    </rPh>
    <rPh sb="2" eb="4">
      <t>チサン</t>
    </rPh>
    <rPh sb="4" eb="6">
      <t>ジギョウ</t>
    </rPh>
    <phoneticPr fontId="3"/>
  </si>
  <si>
    <t>内訳</t>
    <rPh sb="0" eb="2">
      <t>ウチワケ</t>
    </rPh>
    <phoneticPr fontId="3"/>
  </si>
  <si>
    <t>（国）復旧治山事業</t>
    <rPh sb="1" eb="2">
      <t>クニ</t>
    </rPh>
    <rPh sb="3" eb="5">
      <t>フッキュウ</t>
    </rPh>
    <rPh sb="5" eb="7">
      <t>チサン</t>
    </rPh>
    <rPh sb="7" eb="9">
      <t>ジギョウ</t>
    </rPh>
    <phoneticPr fontId="3"/>
  </si>
  <si>
    <t>（国）予防治山事業</t>
    <rPh sb="1" eb="2">
      <t>クニ</t>
    </rPh>
    <rPh sb="3" eb="5">
      <t>ヨボウ</t>
    </rPh>
    <rPh sb="5" eb="7">
      <t>チサン</t>
    </rPh>
    <rPh sb="7" eb="9">
      <t>ジギョウ</t>
    </rPh>
    <phoneticPr fontId="3"/>
  </si>
  <si>
    <t>（国）緊急予防治山事業</t>
    <rPh sb="1" eb="2">
      <t>クニ</t>
    </rPh>
    <rPh sb="3" eb="5">
      <t>キンキュウ</t>
    </rPh>
    <rPh sb="5" eb="7">
      <t>ヨボウ</t>
    </rPh>
    <rPh sb="7" eb="9">
      <t>チサン</t>
    </rPh>
    <rPh sb="9" eb="11">
      <t>ジギョウ</t>
    </rPh>
    <phoneticPr fontId="3"/>
  </si>
  <si>
    <t>（国）地すべり防止事業</t>
    <rPh sb="1" eb="2">
      <t>クニ</t>
    </rPh>
    <rPh sb="3" eb="4">
      <t>ジ</t>
    </rPh>
    <rPh sb="7" eb="9">
      <t>ボウシ</t>
    </rPh>
    <rPh sb="9" eb="11">
      <t>ジギョウ</t>
    </rPh>
    <phoneticPr fontId="3"/>
  </si>
  <si>
    <t>（国）共生保安林整備事業</t>
    <rPh sb="1" eb="2">
      <t>クニ</t>
    </rPh>
    <rPh sb="3" eb="5">
      <t>キョウセイ</t>
    </rPh>
    <rPh sb="5" eb="8">
      <t>ホアンリン</t>
    </rPh>
    <rPh sb="8" eb="10">
      <t>セイビ</t>
    </rPh>
    <rPh sb="10" eb="12">
      <t>ジギョウ</t>
    </rPh>
    <phoneticPr fontId="3"/>
  </si>
  <si>
    <t>－</t>
    <phoneticPr fontId="3"/>
  </si>
  <si>
    <t>（県）治山維持管理事業</t>
    <rPh sb="1" eb="2">
      <t>ケン</t>
    </rPh>
    <rPh sb="3" eb="5">
      <t>チサン</t>
    </rPh>
    <rPh sb="5" eb="7">
      <t>イジ</t>
    </rPh>
    <rPh sb="7" eb="9">
      <t>カンリ</t>
    </rPh>
    <rPh sb="9" eb="11">
      <t>ジギョウ</t>
    </rPh>
    <phoneticPr fontId="3"/>
  </si>
  <si>
    <t>（県）翌年度治山事業計画作成事業</t>
    <rPh sb="1" eb="2">
      <t>ケン</t>
    </rPh>
    <phoneticPr fontId="3"/>
  </si>
  <si>
    <t>（県）地すべり防止事業</t>
    <rPh sb="1" eb="2">
      <t>ケン</t>
    </rPh>
    <phoneticPr fontId="3"/>
  </si>
  <si>
    <t>（県）治山施設機能強化事業</t>
    <rPh sb="1" eb="2">
      <t>ケン</t>
    </rPh>
    <phoneticPr fontId="3"/>
  </si>
  <si>
    <t>（県補）小規模治山緊急整備事業</t>
    <rPh sb="1" eb="2">
      <t>ケン</t>
    </rPh>
    <rPh sb="2" eb="3">
      <t>ホ</t>
    </rPh>
    <rPh sb="4" eb="7">
      <t>ショウキボ</t>
    </rPh>
    <rPh sb="7" eb="9">
      <t>チサン</t>
    </rPh>
    <rPh sb="9" eb="11">
      <t>キンキュウ</t>
    </rPh>
    <rPh sb="11" eb="13">
      <t>セイビ</t>
    </rPh>
    <rPh sb="13" eb="15">
      <t>ジギョウ</t>
    </rPh>
    <phoneticPr fontId="3"/>
  </si>
  <si>
    <t>保安林整備事業</t>
    <rPh sb="0" eb="3">
      <t>ホアンリン</t>
    </rPh>
    <rPh sb="3" eb="5">
      <t>セイビ</t>
    </rPh>
    <rPh sb="5" eb="7">
      <t>ジギョウ</t>
    </rPh>
    <phoneticPr fontId="3"/>
  </si>
  <si>
    <t>（国）防災林造成事業</t>
    <rPh sb="1" eb="2">
      <t>クニ</t>
    </rPh>
    <rPh sb="3" eb="5">
      <t>ボウサイ</t>
    </rPh>
    <rPh sb="5" eb="6">
      <t>リン</t>
    </rPh>
    <rPh sb="6" eb="8">
      <t>ゾウセイ</t>
    </rPh>
    <rPh sb="8" eb="10">
      <t>ジギョウ</t>
    </rPh>
    <phoneticPr fontId="3"/>
  </si>
  <si>
    <t>（国）保安林緊急改良事業</t>
    <rPh sb="1" eb="2">
      <t>クニ</t>
    </rPh>
    <rPh sb="3" eb="6">
      <t>ホアンリン</t>
    </rPh>
    <rPh sb="6" eb="8">
      <t>キンキュウ</t>
    </rPh>
    <rPh sb="8" eb="10">
      <t>カイリョウ</t>
    </rPh>
    <rPh sb="10" eb="12">
      <t>ジギョウ</t>
    </rPh>
    <phoneticPr fontId="3"/>
  </si>
  <si>
    <t>（国）保育事業</t>
    <rPh sb="1" eb="2">
      <t>クニ</t>
    </rPh>
    <rPh sb="3" eb="5">
      <t>ホイク</t>
    </rPh>
    <rPh sb="5" eb="7">
      <t>ジギョウ</t>
    </rPh>
    <phoneticPr fontId="3"/>
  </si>
  <si>
    <t>（国）保安林改良事業</t>
    <rPh sb="1" eb="2">
      <t>クニ</t>
    </rPh>
    <rPh sb="3" eb="6">
      <t>ホアンリン</t>
    </rPh>
    <rPh sb="6" eb="8">
      <t>カイリョウ</t>
    </rPh>
    <rPh sb="8" eb="10">
      <t>ジギョウ</t>
    </rPh>
    <phoneticPr fontId="3"/>
  </si>
  <si>
    <t>（県）防災林造成事業</t>
    <rPh sb="1" eb="2">
      <t>ケン</t>
    </rPh>
    <rPh sb="3" eb="5">
      <t>ボウサイ</t>
    </rPh>
    <rPh sb="5" eb="6">
      <t>リン</t>
    </rPh>
    <rPh sb="6" eb="8">
      <t>ゾウセイ</t>
    </rPh>
    <rPh sb="8" eb="10">
      <t>ジギョウ</t>
    </rPh>
    <phoneticPr fontId="3"/>
  </si>
  <si>
    <t>治山施設災害関連事業</t>
    <rPh sb="0" eb="2">
      <t>チサン</t>
    </rPh>
    <rPh sb="2" eb="4">
      <t>シセツ</t>
    </rPh>
    <rPh sb="4" eb="6">
      <t>サイガイ</t>
    </rPh>
    <rPh sb="6" eb="8">
      <t>カンレン</t>
    </rPh>
    <rPh sb="8" eb="10">
      <t>ジギョウ</t>
    </rPh>
    <phoneticPr fontId="3"/>
  </si>
  <si>
    <t>（国）災害関連緊急治山事業</t>
    <rPh sb="1" eb="2">
      <t>クニ</t>
    </rPh>
    <rPh sb="3" eb="5">
      <t>サイガイ</t>
    </rPh>
    <rPh sb="5" eb="7">
      <t>カンレン</t>
    </rPh>
    <rPh sb="7" eb="9">
      <t>キンキュウ</t>
    </rPh>
    <rPh sb="9" eb="11">
      <t>チサン</t>
    </rPh>
    <rPh sb="11" eb="13">
      <t>ジギョウ</t>
    </rPh>
    <phoneticPr fontId="3"/>
  </si>
  <si>
    <t>（国）災害関連緊急地すべり防止事業</t>
    <rPh sb="1" eb="2">
      <t>クニ</t>
    </rPh>
    <rPh sb="3" eb="5">
      <t>サイガイ</t>
    </rPh>
    <rPh sb="5" eb="7">
      <t>カンレン</t>
    </rPh>
    <rPh sb="7" eb="9">
      <t>キンキュウ</t>
    </rPh>
    <rPh sb="9" eb="10">
      <t>ジ</t>
    </rPh>
    <rPh sb="13" eb="15">
      <t>ボウシ</t>
    </rPh>
    <rPh sb="15" eb="17">
      <t>ジギョウ</t>
    </rPh>
    <phoneticPr fontId="3"/>
  </si>
  <si>
    <t>（国補）林地崩壊防止事業</t>
    <rPh sb="1" eb="2">
      <t>クニ</t>
    </rPh>
    <rPh sb="2" eb="3">
      <t>ホ</t>
    </rPh>
    <rPh sb="4" eb="6">
      <t>リンチ</t>
    </rPh>
    <rPh sb="6" eb="8">
      <t>ホウカイ</t>
    </rPh>
    <rPh sb="8" eb="10">
      <t>ボウシ</t>
    </rPh>
    <rPh sb="10" eb="12">
      <t>ジギョウ</t>
    </rPh>
    <phoneticPr fontId="3"/>
  </si>
  <si>
    <t>（県）災害関連緊急地すべり防止事業</t>
    <rPh sb="1" eb="2">
      <t>ケン</t>
    </rPh>
    <rPh sb="3" eb="5">
      <t>サイガイ</t>
    </rPh>
    <rPh sb="5" eb="7">
      <t>カンレン</t>
    </rPh>
    <rPh sb="7" eb="9">
      <t>キンキュウ</t>
    </rPh>
    <rPh sb="9" eb="10">
      <t>ジ</t>
    </rPh>
    <rPh sb="13" eb="15">
      <t>ボウシ</t>
    </rPh>
    <rPh sb="15" eb="17">
      <t>ジギョウ</t>
    </rPh>
    <phoneticPr fontId="3"/>
  </si>
  <si>
    <t>治山施設災害復旧事業</t>
    <rPh sb="0" eb="2">
      <t>チサン</t>
    </rPh>
    <rPh sb="2" eb="4">
      <t>シセツ</t>
    </rPh>
    <rPh sb="4" eb="6">
      <t>サイガイ</t>
    </rPh>
    <rPh sb="6" eb="8">
      <t>フッキュウ</t>
    </rPh>
    <rPh sb="8" eb="10">
      <t>ジギョウ</t>
    </rPh>
    <phoneticPr fontId="3"/>
  </si>
  <si>
    <t>（国）林地荒廃防止施設災害復旧事業</t>
    <rPh sb="1" eb="2">
      <t>クニ</t>
    </rPh>
    <rPh sb="3" eb="5">
      <t>リンチ</t>
    </rPh>
    <rPh sb="5" eb="7">
      <t>コウハイ</t>
    </rPh>
    <rPh sb="7" eb="9">
      <t>ボウシ</t>
    </rPh>
    <rPh sb="9" eb="11">
      <t>シセツ</t>
    </rPh>
    <rPh sb="11" eb="13">
      <t>サイガイ</t>
    </rPh>
    <rPh sb="13" eb="15">
      <t>フッキュウ</t>
    </rPh>
    <rPh sb="15" eb="17">
      <t>ジギョウ</t>
    </rPh>
    <phoneticPr fontId="3"/>
  </si>
  <si>
    <t>（国補）林地荒廃防止施設災害復旧事業</t>
    <rPh sb="1" eb="2">
      <t>クニ</t>
    </rPh>
    <rPh sb="2" eb="3">
      <t>ホ</t>
    </rPh>
    <rPh sb="4" eb="6">
      <t>リンチ</t>
    </rPh>
    <rPh sb="6" eb="8">
      <t>コウハイ</t>
    </rPh>
    <rPh sb="8" eb="10">
      <t>ボウシ</t>
    </rPh>
    <rPh sb="10" eb="12">
      <t>シセツ</t>
    </rPh>
    <rPh sb="12" eb="14">
      <t>サイガイ</t>
    </rPh>
    <rPh sb="14" eb="16">
      <t>フッキュウ</t>
    </rPh>
    <rPh sb="16" eb="18">
      <t>ジギョウ</t>
    </rPh>
    <phoneticPr fontId="3"/>
  </si>
  <si>
    <t>（県）県単林地防止施設災害復旧事業</t>
    <rPh sb="1" eb="2">
      <t>ケン</t>
    </rPh>
    <rPh sb="3" eb="4">
      <t>ケン</t>
    </rPh>
    <rPh sb="4" eb="5">
      <t>タン</t>
    </rPh>
    <rPh sb="5" eb="7">
      <t>リンチ</t>
    </rPh>
    <rPh sb="7" eb="9">
      <t>ボウシ</t>
    </rPh>
    <rPh sb="9" eb="11">
      <t>シセツ</t>
    </rPh>
    <rPh sb="11" eb="13">
      <t>サイガイ</t>
    </rPh>
    <rPh sb="13" eb="15">
      <t>フッキュウ</t>
    </rPh>
    <rPh sb="15" eb="17">
      <t>ジギョウ</t>
    </rPh>
    <phoneticPr fontId="3"/>
  </si>
  <si>
    <t>※（国）：国庫補助事業、（国補）：国庫補助事業(市町村補助）、（県）：県単独事業、（県補）：県単独補助事業（市町村補助）</t>
    <rPh sb="14" eb="15">
      <t>ホ</t>
    </rPh>
    <phoneticPr fontId="3"/>
  </si>
  <si>
    <t>※工事費は、その年度において支出された金額である（前年度繰越額を含み、翌年度繰越額を含まない）</t>
    <rPh sb="1" eb="4">
      <t>コウジヒ</t>
    </rPh>
    <rPh sb="8" eb="10">
      <t>ネンド</t>
    </rPh>
    <rPh sb="14" eb="16">
      <t>シシュツ</t>
    </rPh>
    <rPh sb="19" eb="21">
      <t>キンガク</t>
    </rPh>
    <rPh sb="25" eb="28">
      <t>ゼンネンド</t>
    </rPh>
    <rPh sb="28" eb="30">
      <t>クリコシ</t>
    </rPh>
    <rPh sb="30" eb="31">
      <t>ガク</t>
    </rPh>
    <rPh sb="32" eb="33">
      <t>フク</t>
    </rPh>
    <rPh sb="35" eb="38">
      <t>ヨクネンド</t>
    </rPh>
    <rPh sb="38" eb="40">
      <t>クリコシ</t>
    </rPh>
    <rPh sb="40" eb="41">
      <t>ガク</t>
    </rPh>
    <rPh sb="42" eb="43">
      <t>フク</t>
    </rPh>
    <phoneticPr fontId="3"/>
  </si>
  <si>
    <t>※箇所数は、その年度にて完了した箇所数である(前年度繰越箇所を含み、翌年度繰越箇所を含まない）</t>
    <rPh sb="1" eb="3">
      <t>カショ</t>
    </rPh>
    <rPh sb="3" eb="4">
      <t>スウ</t>
    </rPh>
    <rPh sb="8" eb="10">
      <t>ネンド</t>
    </rPh>
    <rPh sb="12" eb="14">
      <t>カンリョウ</t>
    </rPh>
    <rPh sb="16" eb="18">
      <t>カショ</t>
    </rPh>
    <rPh sb="18" eb="19">
      <t>スウ</t>
    </rPh>
    <rPh sb="23" eb="26">
      <t>ゼンネンド</t>
    </rPh>
    <rPh sb="26" eb="28">
      <t>クリコシ</t>
    </rPh>
    <rPh sb="28" eb="30">
      <t>カショ</t>
    </rPh>
    <rPh sb="31" eb="32">
      <t>フク</t>
    </rPh>
    <rPh sb="34" eb="37">
      <t>ヨクネンド</t>
    </rPh>
    <rPh sb="37" eb="39">
      <t>クリコシ</t>
    </rPh>
    <rPh sb="39" eb="41">
      <t>カショ</t>
    </rPh>
    <rPh sb="42" eb="43">
      <t>フク</t>
    </rPh>
    <phoneticPr fontId="3"/>
  </si>
  <si>
    <t>番号</t>
  </si>
  <si>
    <t>区 域 名</t>
    <phoneticPr fontId="2"/>
  </si>
  <si>
    <t>面 積(ha)</t>
    <phoneticPr fontId="2"/>
  </si>
  <si>
    <t>指 定 年 月 日</t>
    <phoneticPr fontId="2"/>
  </si>
  <si>
    <t>所   在   地</t>
    <phoneticPr fontId="2"/>
  </si>
  <si>
    <t>荒　　　川</t>
    <phoneticPr fontId="2"/>
  </si>
  <si>
    <t>Ｓ34. 6.13</t>
  </si>
  <si>
    <t>井野・川上</t>
  </si>
  <si>
    <t>Ｓ37. 8.17</t>
  </si>
  <si>
    <t>Ｓ43. 8. 7</t>
  </si>
  <si>
    <t>南房総市(旧富山町)井野、川上、二部、吉沢</t>
  </si>
  <si>
    <t>川　　　代</t>
    <phoneticPr fontId="2"/>
  </si>
  <si>
    <t>細　　　野</t>
    <phoneticPr fontId="2"/>
  </si>
  <si>
    <t>Ｓ42.10. 3</t>
  </si>
  <si>
    <t>法　　　明</t>
    <phoneticPr fontId="2"/>
  </si>
  <si>
    <t>西</t>
  </si>
  <si>
    <t>Ｓ38. 5.21</t>
  </si>
  <si>
    <t>鴨川市西</t>
  </si>
  <si>
    <t>上　小　原</t>
    <phoneticPr fontId="2"/>
  </si>
  <si>
    <t>Ｓ44.11.24</t>
  </si>
  <si>
    <t>新　　　田</t>
    <phoneticPr fontId="2"/>
  </si>
  <si>
    <t>南房総市(旧和田町)布野、上三原、磑森</t>
  </si>
  <si>
    <t>八　　　丁</t>
    <phoneticPr fontId="2"/>
  </si>
  <si>
    <t>Ｓ40. 7.17</t>
  </si>
  <si>
    <t>Ｓ49. 2.18</t>
  </si>
  <si>
    <t>引　　　越</t>
    <phoneticPr fontId="2"/>
  </si>
  <si>
    <t>鴨川市金束</t>
  </si>
  <si>
    <t>畑　　　谷</t>
    <phoneticPr fontId="2"/>
  </si>
  <si>
    <t>貝　　　沢</t>
    <phoneticPr fontId="2"/>
  </si>
  <si>
    <t>南房総市(旧和田町)上三原</t>
  </si>
  <si>
    <t>石　間　寺</t>
    <phoneticPr fontId="2"/>
  </si>
  <si>
    <t>Ｓ44. 3.31</t>
  </si>
  <si>
    <t>五　十　蔵</t>
    <phoneticPr fontId="2"/>
  </si>
  <si>
    <t>南房総市(旧和田町)五十蔵、布野、磑森</t>
  </si>
  <si>
    <t>西　　　山</t>
    <phoneticPr fontId="2"/>
  </si>
  <si>
    <t>嶺　　　岡</t>
    <phoneticPr fontId="2"/>
  </si>
  <si>
    <t>南房総市(旧丸山町)大井(346ha)、
鴨川市平塚(43.26ha)</t>
    <phoneticPr fontId="2"/>
  </si>
  <si>
    <t>南　小　町</t>
    <phoneticPr fontId="2"/>
  </si>
  <si>
    <t>Ｓ45. 9. 7</t>
  </si>
  <si>
    <t>柴</t>
  </si>
  <si>
    <t>南房総市(旧和田町)柴</t>
  </si>
  <si>
    <t>宮　　　下</t>
    <phoneticPr fontId="2"/>
  </si>
  <si>
    <t>Ｓ45.12.18</t>
  </si>
  <si>
    <t>南房総市(旧丸山町)宮下、川谷</t>
  </si>
  <si>
    <t>横尾・大川面</t>
  </si>
  <si>
    <t>上　三　原</t>
    <phoneticPr fontId="2"/>
  </si>
  <si>
    <t>Ｓ47.12. 5</t>
  </si>
  <si>
    <t>梨　　　沢</t>
    <phoneticPr fontId="2"/>
  </si>
  <si>
    <t>Ｓ47.12.11</t>
  </si>
  <si>
    <t>富津市梨沢</t>
  </si>
  <si>
    <t>豆　　　木</t>
    <phoneticPr fontId="2"/>
  </si>
  <si>
    <t>鴨川市北風原、大幡</t>
  </si>
  <si>
    <t>奈　良　林</t>
    <phoneticPr fontId="2"/>
  </si>
  <si>
    <t>鴨川市奈良林、釜沼、古畑</t>
  </si>
  <si>
    <t>伊 予 ヶ 岳</t>
    <phoneticPr fontId="2"/>
  </si>
  <si>
    <t>大　　　川</t>
    <phoneticPr fontId="2"/>
  </si>
  <si>
    <t>Ｓ52. 6. 6</t>
  </si>
  <si>
    <t>下　　　沢</t>
    <phoneticPr fontId="2"/>
  </si>
  <si>
    <t>Ｓ52. 6. 7</t>
  </si>
  <si>
    <t>富津市山中</t>
  </si>
  <si>
    <t>山　　　名</t>
    <phoneticPr fontId="2"/>
  </si>
  <si>
    <t>Ｓ56. 5.12</t>
  </si>
  <si>
    <t>南房総市(旧三芳村)山名、増間、海老敷</t>
  </si>
  <si>
    <t>大 帷 子 北</t>
    <phoneticPr fontId="2"/>
  </si>
  <si>
    <t>Ｈ 2.10. 2</t>
  </si>
  <si>
    <t>山　　　田</t>
    <phoneticPr fontId="2"/>
  </si>
  <si>
    <t>Ｈ 4. 8. 5</t>
  </si>
  <si>
    <t>計</t>
  </si>
  <si>
    <t>（30区域）</t>
  </si>
  <si>
    <t>（３市１町）</t>
  </si>
  <si>
    <t>危険地区</t>
  </si>
  <si>
    <t>概成</t>
  </si>
  <si>
    <t>一部概成</t>
  </si>
  <si>
    <t>未成</t>
  </si>
  <si>
    <t>小計</t>
  </si>
  <si>
    <t>未着手</t>
  </si>
  <si>
    <t>合計</t>
  </si>
  <si>
    <t>A</t>
  </si>
  <si>
    <t>B</t>
  </si>
  <si>
    <t>C</t>
  </si>
  <si>
    <t>国有林</t>
    <phoneticPr fontId="2"/>
  </si>
  <si>
    <t>地すべり</t>
  </si>
  <si>
    <t>山腹崩壊</t>
  </si>
  <si>
    <t>崩壊土砂流出</t>
  </si>
  <si>
    <t>民有林</t>
    <phoneticPr fontId="2"/>
  </si>
  <si>
    <t>着手率</t>
  </si>
  <si>
    <t>注：</t>
  </si>
  <si>
    <t>１）危険地区の危険度判定（A～C）は山地災害危険
地区調査要領による。</t>
    <phoneticPr fontId="2"/>
  </si>
  <si>
    <t>国有林</t>
  </si>
  <si>
    <t>-</t>
  </si>
  <si>
    <t>３）概成とは、一連の工事が完了した場合を言い、
一部概成とは、計画した一連の工事のうち一部の箇
所に対する工事のみが完了した場合を言う。また、
未成とは、計画した工事の全部又は一部が完了して
いない場合を言う。</t>
    <phoneticPr fontId="2"/>
  </si>
  <si>
    <t>民有林</t>
  </si>
  <si>
    <t>年度</t>
  </si>
  <si>
    <t>H30</t>
  </si>
  <si>
    <t>R1</t>
  </si>
  <si>
    <t>R2</t>
  </si>
  <si>
    <t>砂丘工(ｍ)</t>
  </si>
  <si>
    <t>植栽工(ha)</t>
  </si>
  <si>
    <t>防風工(ｍ)</t>
  </si>
  <si>
    <t>管理道(ｍ)</t>
  </si>
  <si>
    <t>防潮護岸(ｍ)</t>
  </si>
  <si>
    <t>合計</t>
    <rPh sb="0" eb="1">
      <t>ゴウ</t>
    </rPh>
    <rPh sb="1" eb="2">
      <t>ケイ</t>
    </rPh>
    <phoneticPr fontId="2"/>
  </si>
  <si>
    <t>※数量は、その年度に完了した県営工事の数量である。</t>
  </si>
  <si>
    <t>(2)地すべり防止区域一覧表（林野庁所管）</t>
    <phoneticPr fontId="2"/>
  </si>
  <si>
    <t>(1)治山事業の実績（工事費）</t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</si>
  <si>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</si>
  <si>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</si>
  <si>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２）危険度判定については、平成29年度に見直しを
行った。</t>
    <phoneticPr fontId="2"/>
  </si>
  <si>
    <t>R3</t>
  </si>
  <si>
    <t>平成26年度</t>
    <rPh sb="0" eb="2">
      <t>ヘイセイ</t>
    </rPh>
    <rPh sb="4" eb="6">
      <t>ネンド</t>
    </rPh>
    <phoneticPr fontId="2"/>
  </si>
  <si>
    <t>R4</t>
  </si>
  <si>
    <t>H22</t>
  </si>
  <si>
    <t>H23</t>
  </si>
  <si>
    <t>H24</t>
  </si>
  <si>
    <t>H25</t>
  </si>
  <si>
    <t>H26</t>
  </si>
  <si>
    <t>H27</t>
  </si>
  <si>
    <t>H28</t>
  </si>
  <si>
    <t>H29</t>
  </si>
  <si>
    <t>11．治山</t>
    <phoneticPr fontId="3"/>
  </si>
  <si>
    <t>（国）緊急総合治山事業</t>
    <rPh sb="1" eb="2">
      <t>クニ</t>
    </rPh>
    <rPh sb="3" eb="11">
      <t>キンキュウソウゴウチサンジギョウ</t>
    </rPh>
    <phoneticPr fontId="3"/>
  </si>
  <si>
    <t>単位(千円)</t>
    <rPh sb="0" eb="2">
      <t>タンイ</t>
    </rPh>
    <rPh sb="3" eb="5">
      <t>センエン</t>
    </rPh>
    <phoneticPr fontId="3"/>
  </si>
  <si>
    <t>（国）山地防災力強化総合対策事業 ※1</t>
    <rPh sb="1" eb="2">
      <t>クニ</t>
    </rPh>
    <rPh sb="3" eb="5">
      <t>サンチ</t>
    </rPh>
    <rPh sb="5" eb="8">
      <t>ボウサイリョク</t>
    </rPh>
    <rPh sb="8" eb="14">
      <t>キョウカソウゴウタイサク</t>
    </rPh>
    <rPh sb="14" eb="16">
      <t>ジギョウ</t>
    </rPh>
    <phoneticPr fontId="3"/>
  </si>
  <si>
    <t>（国）機能強化・老朽化対策事業 ※2</t>
    <rPh sb="1" eb="2">
      <t>クニ</t>
    </rPh>
    <rPh sb="3" eb="7">
      <t>キノウキョウカ</t>
    </rPh>
    <rPh sb="8" eb="13">
      <t>ロウキュウカタイサク</t>
    </rPh>
    <rPh sb="13" eb="15">
      <t>ジギョウ</t>
    </rPh>
    <phoneticPr fontId="3"/>
  </si>
  <si>
    <t>※1　令和元年度までは山地災害総合減災対策治山事業　　※2　平成30年度までは治山施設機能強化事業</t>
    <rPh sb="3" eb="5">
      <t>レイワ</t>
    </rPh>
    <rPh sb="5" eb="8">
      <t>ガンネンド</t>
    </rPh>
    <rPh sb="11" eb="25">
      <t>サンチサイガイソウゴウゲンサイタイサクチサンジギョウ</t>
    </rPh>
    <rPh sb="30" eb="32">
      <t>ヘイセイ</t>
    </rPh>
    <rPh sb="34" eb="36">
      <t>ネンド</t>
    </rPh>
    <rPh sb="39" eb="47">
      <t>チサンシセツキノウキョウカ</t>
    </rPh>
    <rPh sb="47" eb="49">
      <t>ジギョウ</t>
    </rPh>
    <phoneticPr fontId="3"/>
  </si>
  <si>
    <t>災害復旧事業</t>
    <rPh sb="0" eb="1">
      <t>サイ</t>
    </rPh>
    <rPh sb="1" eb="3">
      <t>フッキュウ</t>
    </rPh>
    <rPh sb="3" eb="5">
      <t>ジギョウ</t>
    </rPh>
    <phoneticPr fontId="3"/>
  </si>
  <si>
    <t>(3)山地災害危険地区等の進捗状況</t>
    <phoneticPr fontId="2"/>
  </si>
  <si>
    <t>(4)海岸県有保安林の整備状況</t>
    <phoneticPr fontId="2"/>
  </si>
  <si>
    <t>ー</t>
  </si>
  <si>
    <t>（国）保安林総合改良事業</t>
    <rPh sb="1" eb="2">
      <t>クニ</t>
    </rPh>
    <rPh sb="3" eb="6">
      <t>ホアンリン</t>
    </rPh>
    <rPh sb="6" eb="8">
      <t>ソウゴウ</t>
    </rPh>
    <rPh sb="8" eb="10">
      <t>カイリョウ</t>
    </rPh>
    <rPh sb="10" eb="12">
      <t>ジギョウ</t>
    </rPh>
    <phoneticPr fontId="3"/>
  </si>
  <si>
    <t>鴨川市平塚</t>
    <phoneticPr fontId="2"/>
  </si>
  <si>
    <t>南房総市(旧富山町)荒川、平久里中</t>
    <phoneticPr fontId="2"/>
  </si>
  <si>
    <t>鋸南町大帷子、保田、小保田</t>
    <phoneticPr fontId="2"/>
  </si>
  <si>
    <t>南房総市(旧富山町）荒川、平塚</t>
    <rPh sb="13" eb="15">
      <t>ヒラツカ</t>
    </rPh>
    <phoneticPr fontId="2"/>
  </si>
  <si>
    <t>鴨川市川代、田原西</t>
    <rPh sb="6" eb="9">
      <t>タハラニシ</t>
    </rPh>
    <phoneticPr fontId="2"/>
  </si>
  <si>
    <t>鴨川市細野、宮山、北風原、吉尾平塚</t>
    <rPh sb="13" eb="17">
      <t>ヨシオヒラツカ</t>
    </rPh>
    <rPh sb="15" eb="17">
      <t>ヒラツカ</t>
    </rPh>
    <phoneticPr fontId="2"/>
  </si>
  <si>
    <t>鴨川市上小原、主基西</t>
    <rPh sb="7" eb="8">
      <t>オモ</t>
    </rPh>
    <rPh sb="9" eb="10">
      <t>ニシ</t>
    </rPh>
    <phoneticPr fontId="2"/>
  </si>
  <si>
    <t>鴨川市大川面、宮山、仲、吉尾西、吉尾平塚</t>
    <rPh sb="12" eb="14">
      <t>ヨシオ</t>
    </rPh>
    <rPh sb="14" eb="15">
      <t>ニシ</t>
    </rPh>
    <phoneticPr fontId="2"/>
  </si>
  <si>
    <t>鴨川市畑、西</t>
    <rPh sb="5" eb="6">
      <t>ニシ</t>
    </rPh>
    <phoneticPr fontId="2"/>
  </si>
  <si>
    <t>鴨川市下小原、主基西</t>
    <rPh sb="7" eb="8">
      <t>オモ</t>
    </rPh>
    <rPh sb="9" eb="10">
      <t>ニシ</t>
    </rPh>
    <phoneticPr fontId="2"/>
  </si>
  <si>
    <t>鴨川市西山、東真門、西真門、青木、西江見、東江見、内遠野</t>
    <rPh sb="0" eb="28">
      <t>アオキウチトオノ</t>
    </rPh>
    <phoneticPr fontId="2"/>
  </si>
  <si>
    <t>鴨川市南小町、主基西、宮山</t>
    <rPh sb="7" eb="8">
      <t>オモ</t>
    </rPh>
    <rPh sb="9" eb="10">
      <t>ニシ</t>
    </rPh>
    <phoneticPr fontId="2"/>
  </si>
  <si>
    <t>鴨川市横尾、大川面、仲、宮山、成川、北風原</t>
    <rPh sb="18" eb="19">
      <t>キタ</t>
    </rPh>
    <rPh sb="19" eb="21">
      <t>カゼハラ</t>
    </rPh>
    <phoneticPr fontId="2"/>
  </si>
  <si>
    <t>南房総市(旧和田町)上三原、磑森、布野、石堂</t>
    <rPh sb="20" eb="21">
      <t>イシ</t>
    </rPh>
    <rPh sb="21" eb="22">
      <t>ドウ</t>
    </rPh>
    <phoneticPr fontId="2"/>
  </si>
  <si>
    <t>南房総市(旧富山町)山田、平塚、平久里中</t>
    <rPh sb="13" eb="15">
      <t>ヒラツカ</t>
    </rPh>
    <rPh sb="16" eb="17">
      <t>ヒラ</t>
    </rPh>
    <rPh sb="19" eb="20">
      <t>ナカ</t>
    </rPh>
    <phoneticPr fontId="2"/>
  </si>
  <si>
    <t>箇所</t>
    <rPh sb="0" eb="2">
      <t>カショ</t>
    </rPh>
    <phoneticPr fontId="3"/>
  </si>
  <si>
    <t>工事費</t>
    <rPh sb="0" eb="3">
      <t>コウジヒ</t>
    </rPh>
    <phoneticPr fontId="3"/>
  </si>
  <si>
    <t>R6</t>
    <phoneticPr fontId="3"/>
  </si>
  <si>
    <t>R5繰</t>
    <rPh sb="2" eb="3">
      <t>クリ</t>
    </rPh>
    <phoneticPr fontId="3"/>
  </si>
  <si>
    <t>R4事故</t>
    <rPh sb="2" eb="4">
      <t>ジコ</t>
    </rPh>
    <phoneticPr fontId="3"/>
  </si>
  <si>
    <t>大坂</t>
    <rPh sb="0" eb="2">
      <t>オオサカ</t>
    </rPh>
    <phoneticPr fontId="3"/>
  </si>
  <si>
    <t>大坂、和泉２</t>
    <rPh sb="0" eb="2">
      <t>オオサカ</t>
    </rPh>
    <rPh sb="3" eb="5">
      <t>イズミ</t>
    </rPh>
    <phoneticPr fontId="3"/>
  </si>
  <si>
    <t>萩生（委託）</t>
    <rPh sb="0" eb="2">
      <t>ハギュウ</t>
    </rPh>
    <rPh sb="3" eb="5">
      <t>イタク</t>
    </rPh>
    <phoneticPr fontId="3"/>
  </si>
  <si>
    <t>東国吉</t>
    <rPh sb="0" eb="3">
      <t>ヒガシクニヨシ</t>
    </rPh>
    <phoneticPr fontId="3"/>
  </si>
  <si>
    <t>長柄山、長柄山（補正分）</t>
    <rPh sb="0" eb="3">
      <t>ナガラヤマ</t>
    </rPh>
    <rPh sb="4" eb="7">
      <t>ナガラヤマ</t>
    </rPh>
    <rPh sb="8" eb="11">
      <t>ホセイブン</t>
    </rPh>
    <phoneticPr fontId="3"/>
  </si>
  <si>
    <t>丸山平塚２</t>
    <rPh sb="0" eb="2">
      <t>マルヤマ</t>
    </rPh>
    <rPh sb="2" eb="4">
      <t>ヒラツカ</t>
    </rPh>
    <phoneticPr fontId="3"/>
  </si>
  <si>
    <t>丸山平塚（委）、丸山平塚、西</t>
    <rPh sb="0" eb="2">
      <t>マルヤマ</t>
    </rPh>
    <rPh sb="2" eb="4">
      <t>ヒラツカ</t>
    </rPh>
    <rPh sb="5" eb="6">
      <t>イ</t>
    </rPh>
    <rPh sb="8" eb="10">
      <t>マルヤマ</t>
    </rPh>
    <rPh sb="10" eb="12">
      <t>ヒラツカ</t>
    </rPh>
    <rPh sb="13" eb="14">
      <t>ニシ</t>
    </rPh>
    <phoneticPr fontId="3"/>
  </si>
  <si>
    <t>西字植田、西字小西、西字森ノ脇</t>
    <rPh sb="0" eb="2">
      <t>ニシアザ</t>
    </rPh>
    <rPh sb="2" eb="4">
      <t>ウエダ</t>
    </rPh>
    <rPh sb="5" eb="6">
      <t>ニシ</t>
    </rPh>
    <rPh sb="6" eb="7">
      <t>アザ</t>
    </rPh>
    <rPh sb="7" eb="9">
      <t>コニシ</t>
    </rPh>
    <rPh sb="10" eb="11">
      <t>ニシ</t>
    </rPh>
    <rPh sb="11" eb="12">
      <t>アザ</t>
    </rPh>
    <rPh sb="12" eb="13">
      <t>モリ</t>
    </rPh>
    <rPh sb="14" eb="15">
      <t>ワキ</t>
    </rPh>
    <phoneticPr fontId="3"/>
  </si>
  <si>
    <t>川代・嶺岡（委）、台方</t>
    <rPh sb="0" eb="2">
      <t>カワシロ</t>
    </rPh>
    <rPh sb="3" eb="5">
      <t>ミネオカ</t>
    </rPh>
    <rPh sb="6" eb="7">
      <t>イ</t>
    </rPh>
    <rPh sb="9" eb="11">
      <t>ダイカタ</t>
    </rPh>
    <phoneticPr fontId="3"/>
  </si>
  <si>
    <t>豊成２（委）、山中ほか（委）、草牛ほか（委）、法明（委）、引越（委）、大川（委）、井野</t>
    <rPh sb="0" eb="2">
      <t>トヨナリ</t>
    </rPh>
    <rPh sb="4" eb="5">
      <t>イ</t>
    </rPh>
    <rPh sb="7" eb="9">
      <t>ヤマナカ</t>
    </rPh>
    <rPh sb="12" eb="13">
      <t>イ</t>
    </rPh>
    <rPh sb="15" eb="17">
      <t>ソウギュウ</t>
    </rPh>
    <rPh sb="20" eb="21">
      <t>イ</t>
    </rPh>
    <rPh sb="23" eb="25">
      <t>ホウメイ</t>
    </rPh>
    <rPh sb="26" eb="27">
      <t>イ</t>
    </rPh>
    <rPh sb="29" eb="31">
      <t>ヒッコ</t>
    </rPh>
    <rPh sb="32" eb="33">
      <t>イ</t>
    </rPh>
    <rPh sb="35" eb="37">
      <t>オオカワ</t>
    </rPh>
    <rPh sb="38" eb="39">
      <t>イ</t>
    </rPh>
    <rPh sb="41" eb="43">
      <t>イノ</t>
    </rPh>
    <phoneticPr fontId="3"/>
  </si>
  <si>
    <t>長浦２（委）</t>
    <rPh sb="0" eb="2">
      <t>ナガウラ</t>
    </rPh>
    <rPh sb="4" eb="5">
      <t>イ</t>
    </rPh>
    <phoneticPr fontId="3"/>
  </si>
  <si>
    <t>北中（委）、豊岡、坂井</t>
    <rPh sb="0" eb="2">
      <t>キタナカ</t>
    </rPh>
    <rPh sb="3" eb="4">
      <t>イ</t>
    </rPh>
    <rPh sb="6" eb="8">
      <t>トヨオカ</t>
    </rPh>
    <rPh sb="9" eb="11">
      <t>サカイ</t>
    </rPh>
    <phoneticPr fontId="3"/>
  </si>
  <si>
    <t>－</t>
    <phoneticPr fontId="3"/>
  </si>
  <si>
    <t>川上（委）、川上、平塚</t>
    <rPh sb="0" eb="2">
      <t>カワカミ</t>
    </rPh>
    <rPh sb="3" eb="4">
      <t>イ</t>
    </rPh>
    <rPh sb="6" eb="8">
      <t>カワカミ</t>
    </rPh>
    <rPh sb="9" eb="11">
      <t>ヒラツカ</t>
    </rPh>
    <phoneticPr fontId="3"/>
  </si>
  <si>
    <t>宮下</t>
    <rPh sb="0" eb="2">
      <t>ミヤシタ</t>
    </rPh>
    <phoneticPr fontId="3"/>
  </si>
  <si>
    <t>横芝光町</t>
    <rPh sb="0" eb="3">
      <t>ヨコシバヒカリ</t>
    </rPh>
    <rPh sb="3" eb="4">
      <t>マチ</t>
    </rPh>
    <phoneticPr fontId="3"/>
  </si>
  <si>
    <t>坂井、災関（妙楽寺）</t>
    <rPh sb="0" eb="2">
      <t>サカイ</t>
    </rPh>
    <rPh sb="3" eb="4">
      <t>サイ</t>
    </rPh>
    <rPh sb="4" eb="5">
      <t>セキ</t>
    </rPh>
    <rPh sb="6" eb="7">
      <t>タエ</t>
    </rPh>
    <rPh sb="7" eb="8">
      <t>ガク</t>
    </rPh>
    <rPh sb="8" eb="9">
      <t>テラ</t>
    </rPh>
    <phoneticPr fontId="3"/>
  </si>
  <si>
    <t>一松２（委）、一松、東浪見、一宮、一宮２</t>
    <rPh sb="0" eb="2">
      <t>イチマツ</t>
    </rPh>
    <rPh sb="4" eb="5">
      <t>イ</t>
    </rPh>
    <rPh sb="7" eb="8">
      <t>イチ</t>
    </rPh>
    <rPh sb="8" eb="9">
      <t>マツ</t>
    </rPh>
    <rPh sb="10" eb="13">
      <t>トラミ</t>
    </rPh>
    <rPh sb="14" eb="16">
      <t>イチノミヤ</t>
    </rPh>
    <rPh sb="17" eb="19">
      <t>イチノミヤ</t>
    </rPh>
    <phoneticPr fontId="3"/>
  </si>
  <si>
    <t>東浪見（委）、野手、今泉、一松１、一松２、一宮１、一宮２、東浪見１、東浪見２</t>
    <rPh sb="0" eb="3">
      <t>トラミ</t>
    </rPh>
    <rPh sb="4" eb="5">
      <t>イ</t>
    </rPh>
    <rPh sb="7" eb="9">
      <t>ノテ</t>
    </rPh>
    <rPh sb="10" eb="12">
      <t>イマイズミ</t>
    </rPh>
    <rPh sb="13" eb="15">
      <t>イチマツ</t>
    </rPh>
    <rPh sb="17" eb="19">
      <t>イチマツ</t>
    </rPh>
    <rPh sb="21" eb="23">
      <t>イチノミヤ</t>
    </rPh>
    <rPh sb="25" eb="27">
      <t>イチノミヤ</t>
    </rPh>
    <rPh sb="29" eb="32">
      <t>トラミ</t>
    </rPh>
    <rPh sb="34" eb="37">
      <t>トラミ</t>
    </rPh>
    <phoneticPr fontId="3"/>
  </si>
  <si>
    <t>北部４箇所（３完成）（委）、川名（委）、坂井</t>
    <rPh sb="0" eb="2">
      <t>ホクブ</t>
    </rPh>
    <rPh sb="3" eb="5">
      <t>カショ</t>
    </rPh>
    <rPh sb="7" eb="9">
      <t>カンセイ</t>
    </rPh>
    <rPh sb="11" eb="12">
      <t>イ</t>
    </rPh>
    <rPh sb="14" eb="16">
      <t>カワナ</t>
    </rPh>
    <rPh sb="17" eb="18">
      <t>イ</t>
    </rPh>
    <rPh sb="20" eb="22">
      <t>サカイ</t>
    </rPh>
    <phoneticPr fontId="3"/>
  </si>
  <si>
    <t>北部５箇所、富津、坂井２</t>
    <rPh sb="0" eb="2">
      <t>ホクブ</t>
    </rPh>
    <rPh sb="3" eb="5">
      <t>カショ</t>
    </rPh>
    <rPh sb="6" eb="8">
      <t>フッツ</t>
    </rPh>
    <rPh sb="9" eb="11">
      <t>サカイ</t>
    </rPh>
    <phoneticPr fontId="3"/>
  </si>
  <si>
    <t>北部４箇所、富津ほか、布沼ほか</t>
    <rPh sb="0" eb="2">
      <t>ホクブ</t>
    </rPh>
    <rPh sb="3" eb="5">
      <t>カショ</t>
    </rPh>
    <rPh sb="6" eb="8">
      <t>フッツ</t>
    </rPh>
    <rPh sb="11" eb="13">
      <t>メヌマ</t>
    </rPh>
    <phoneticPr fontId="3"/>
  </si>
  <si>
    <t>妙楽寺（委）、妙楽寺</t>
    <rPh sb="0" eb="3">
      <t>ミョウラクジ</t>
    </rPh>
    <rPh sb="4" eb="5">
      <t>イ</t>
    </rPh>
    <rPh sb="7" eb="9">
      <t>ミョウラク</t>
    </rPh>
    <rPh sb="9" eb="10">
      <t>デラ</t>
    </rPh>
    <phoneticPr fontId="3"/>
  </si>
  <si>
    <t>庄司</t>
    <rPh sb="0" eb="2">
      <t>ショウジ</t>
    </rPh>
    <phoneticPr fontId="3"/>
  </si>
  <si>
    <t>水沢２</t>
    <rPh sb="0" eb="2">
      <t>ミズサワ</t>
    </rPh>
    <phoneticPr fontId="3"/>
  </si>
  <si>
    <t>豊岡、松部２</t>
    <rPh sb="0" eb="2">
      <t>トヨオカ</t>
    </rPh>
    <rPh sb="3" eb="5">
      <t>マツベ</t>
    </rPh>
    <phoneticPr fontId="3"/>
  </si>
  <si>
    <t>真里谷３（委）、天津２（委）、浜宿外、下布田２、長柄山、豊岡（増額分）、島田、池田、水沼、田間、水沢２（県単分）</t>
    <rPh sb="0" eb="3">
      <t>マリヤツ</t>
    </rPh>
    <rPh sb="5" eb="6">
      <t>イ</t>
    </rPh>
    <rPh sb="8" eb="10">
      <t>アマツ</t>
    </rPh>
    <rPh sb="12" eb="13">
      <t>イ</t>
    </rPh>
    <rPh sb="15" eb="16">
      <t>ハマ</t>
    </rPh>
    <rPh sb="16" eb="17">
      <t>ジュク</t>
    </rPh>
    <rPh sb="17" eb="18">
      <t>ホカ</t>
    </rPh>
    <rPh sb="19" eb="22">
      <t>シモフダ</t>
    </rPh>
    <rPh sb="24" eb="26">
      <t>ナガラ</t>
    </rPh>
    <rPh sb="26" eb="27">
      <t>ヤマ</t>
    </rPh>
    <rPh sb="28" eb="30">
      <t>トヨオカ</t>
    </rPh>
    <rPh sb="31" eb="33">
      <t>ゾウガク</t>
    </rPh>
    <rPh sb="33" eb="34">
      <t>ブン</t>
    </rPh>
    <rPh sb="36" eb="38">
      <t>シマダ</t>
    </rPh>
    <rPh sb="39" eb="41">
      <t>イケダ</t>
    </rPh>
    <rPh sb="42" eb="44">
      <t>ミズヌマ</t>
    </rPh>
    <rPh sb="45" eb="47">
      <t>タマ</t>
    </rPh>
    <rPh sb="48" eb="50">
      <t>ミズサワ</t>
    </rPh>
    <rPh sb="52" eb="55">
      <t>ケンタンブン</t>
    </rPh>
    <phoneticPr fontId="3"/>
  </si>
  <si>
    <t>椎津（委）、牛熊、水沼、細野、奈良林、牛熊（現年災除く）、細野字谷取替畑</t>
    <rPh sb="0" eb="2">
      <t>シイツ</t>
    </rPh>
    <rPh sb="3" eb="4">
      <t>イ</t>
    </rPh>
    <rPh sb="6" eb="7">
      <t>ウシ</t>
    </rPh>
    <rPh sb="7" eb="8">
      <t>クマ</t>
    </rPh>
    <rPh sb="9" eb="11">
      <t>ミズヌマ</t>
    </rPh>
    <rPh sb="12" eb="14">
      <t>ホソノ</t>
    </rPh>
    <rPh sb="15" eb="17">
      <t>ナラ</t>
    </rPh>
    <rPh sb="17" eb="18">
      <t>ハヤシ</t>
    </rPh>
    <rPh sb="19" eb="21">
      <t>ウシクマ</t>
    </rPh>
    <rPh sb="22" eb="23">
      <t>ゲン</t>
    </rPh>
    <rPh sb="23" eb="24">
      <t>ネン</t>
    </rPh>
    <rPh sb="24" eb="25">
      <t>サイ</t>
    </rPh>
    <rPh sb="25" eb="26">
      <t>ノゾ</t>
    </rPh>
    <rPh sb="29" eb="31">
      <t>ホソノ</t>
    </rPh>
    <rPh sb="31" eb="32">
      <t>アザ</t>
    </rPh>
    <rPh sb="32" eb="33">
      <t>タニ</t>
    </rPh>
    <rPh sb="33" eb="34">
      <t>トリ</t>
    </rPh>
    <rPh sb="34" eb="35">
      <t>タイ</t>
    </rPh>
    <rPh sb="35" eb="36">
      <t>ハタケ</t>
    </rPh>
    <phoneticPr fontId="3"/>
  </si>
  <si>
    <t>Ｓ38. 5.6</t>
    <phoneticPr fontId="2"/>
  </si>
  <si>
    <t xml:space="preserve">         （令和7年3月31日）</t>
    <phoneticPr fontId="2"/>
  </si>
  <si>
    <t>（令和7年3月31日）</t>
    <phoneticPr fontId="2"/>
  </si>
  <si>
    <t>R6</t>
    <phoneticPr fontId="2"/>
  </si>
  <si>
    <t>R5</t>
  </si>
  <si>
    <t>南房総市(旧富山町)山田、平久里中、平久里下</t>
    <rPh sb="19" eb="20">
      <t>ヒサ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</si>
</sst>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);[Red]\(#,##0\)"/>
    <numFmt numFmtId="178" formatCode="#,##0.00_);[Red]\(#,##0.00\)"/>
    <numFmt numFmtId="179" formatCode="#,##0.00_ "/>
    <numFmt numFmtId="180" formatCode="#,##0_ 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38" fontId="5" fillId="0" borderId="9" xfId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9" xfId="1" applyNumberFormat="1" applyFont="1" applyFill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horizontal="center" vertical="center"/>
    </xf>
    <xf numFmtId="180" fontId="5" fillId="0" borderId="9" xfId="1" applyNumberFormat="1" applyFont="1" applyBorder="1" applyAlignment="1">
      <alignment horizontal="right" vertical="center"/>
    </xf>
    <xf numFmtId="180" fontId="5" fillId="0" borderId="9" xfId="1" applyNumberFormat="1" applyFont="1" applyFill="1" applyBorder="1" applyAlignment="1">
      <alignment vertical="center"/>
    </xf>
    <xf numFmtId="0" fontId="5" fillId="0" borderId="6" xfId="1" applyNumberFormat="1" applyFont="1" applyBorder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8" xfId="1" applyNumberFormat="1" applyFont="1" applyBorder="1" applyAlignment="1">
      <alignment vertical="center"/>
    </xf>
    <xf numFmtId="0" fontId="5" fillId="0" borderId="4" xfId="1" applyNumberFormat="1" applyFont="1" applyBorder="1" applyAlignment="1">
      <alignment vertical="center"/>
    </xf>
    <xf numFmtId="0" fontId="5" fillId="0" borderId="5" xfId="1" applyNumberFormat="1" applyFont="1" applyBorder="1" applyAlignment="1">
      <alignment vertical="center"/>
    </xf>
    <xf numFmtId="0" fontId="5" fillId="0" borderId="5" xfId="1" applyNumberFormat="1" applyFont="1" applyBorder="1" applyAlignment="1">
      <alignment horizontal="left" vertical="center"/>
    </xf>
    <xf numFmtId="0" fontId="5" fillId="0" borderId="14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5" fillId="0" borderId="12" xfId="1" applyNumberFormat="1" applyFont="1" applyFill="1" applyBorder="1" applyAlignment="1">
      <alignment vertical="center"/>
    </xf>
    <xf numFmtId="0" fontId="5" fillId="0" borderId="3" xfId="1" applyNumberFormat="1" applyFont="1" applyBorder="1" applyAlignment="1">
      <alignment horizontal="right" vertical="center"/>
    </xf>
    <xf numFmtId="38" fontId="5" fillId="0" borderId="4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0" fontId="5" fillId="0" borderId="2" xfId="1" applyNumberFormat="1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177" fontId="5" fillId="0" borderId="0" xfId="1" applyNumberFormat="1" applyFont="1" applyAlignment="1">
      <alignment vertical="center"/>
    </xf>
    <xf numFmtId="177" fontId="5" fillId="0" borderId="5" xfId="1" applyNumberFormat="1" applyFont="1" applyBorder="1" applyAlignment="1">
      <alignment horizontal="left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80" fontId="5" fillId="0" borderId="9" xfId="1" applyNumberFormat="1" applyFont="1" applyFill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38" fontId="5" fillId="0" borderId="9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horizontal="left" vertical="center"/>
    </xf>
    <xf numFmtId="38" fontId="5" fillId="0" borderId="15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 textRotation="255"/>
    </xf>
    <xf numFmtId="0" fontId="5" fillId="0" borderId="11" xfId="1" applyNumberFormat="1" applyFont="1" applyBorder="1" applyAlignment="1">
      <alignment horizontal="center" vertical="center" textRotation="255"/>
    </xf>
    <xf numFmtId="0" fontId="5" fillId="0" borderId="13" xfId="1" applyNumberFormat="1" applyFont="1" applyBorder="1" applyAlignment="1">
      <alignment horizontal="center" vertical="center" textRotation="255"/>
    </xf>
    <xf numFmtId="0" fontId="6" fillId="0" borderId="10" xfId="1" applyNumberFormat="1" applyFont="1" applyBorder="1" applyAlignment="1">
      <alignment horizontal="center" vertical="center" textRotation="255" wrapText="1"/>
    </xf>
    <xf numFmtId="0" fontId="6" fillId="0" borderId="11" xfId="1" applyNumberFormat="1" applyFont="1" applyBorder="1" applyAlignment="1">
      <alignment horizontal="center" vertical="center" textRotation="255" wrapText="1"/>
    </xf>
    <xf numFmtId="177" fontId="5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6"/>
  <sheetViews>
    <sheetView showGridLines="0" tabSelected="1" view="pageBreakPreview" zoomScale="80" zoomScaleNormal="85" zoomScaleSheetLayoutView="80" workbookViewId="0">
      <selection activeCell="AB18" sqref="AB18"/>
    </sheetView>
  </sheetViews>
  <sheetFormatPr defaultColWidth="9" defaultRowHeight="18"/>
  <cols>
    <col min="1" max="1" width="4.69921875" style="4" customWidth="1"/>
    <col min="2" max="2" width="3.69921875" style="4" customWidth="1"/>
    <col min="3" max="3" width="34.296875" style="4" customWidth="1"/>
    <col min="4" max="4" width="5.19921875" style="4" customWidth="1"/>
    <col min="5" max="5" width="9.69921875" style="4" customWidth="1"/>
    <col min="6" max="6" width="5.19921875" style="4" customWidth="1"/>
    <col min="7" max="7" width="9.69921875" style="4" customWidth="1"/>
    <col min="8" max="8" width="5.19921875" style="4" customWidth="1"/>
    <col min="9" max="9" width="9.69921875" style="4" customWidth="1"/>
    <col min="10" max="10" width="5.19921875" style="4" customWidth="1"/>
    <col min="11" max="11" width="9.69921875" style="4" customWidth="1"/>
    <col min="12" max="12" width="5.19921875" style="4" customWidth="1"/>
    <col min="13" max="13" width="9.69921875" style="4" customWidth="1"/>
    <col min="14" max="14" width="5.19921875" style="4" customWidth="1"/>
    <col min="15" max="15" width="9.69921875" style="4" customWidth="1"/>
    <col min="16" max="16" width="5.19921875" style="4" customWidth="1"/>
    <col min="17" max="17" width="9.69921875" style="4" customWidth="1"/>
    <col min="18" max="18" width="5.19921875" style="4" customWidth="1"/>
    <col min="19" max="19" width="10.5" style="4" customWidth="1"/>
    <col min="20" max="20" width="5.19921875" style="4" customWidth="1"/>
    <col min="21" max="21" width="9.69921875" style="4" customWidth="1"/>
    <col min="22" max="22" width="5.19921875" style="4" customWidth="1"/>
    <col min="23" max="23" width="9.796875" style="31" customWidth="1"/>
    <col min="24" max="24" width="5.19921875" style="4" customWidth="1"/>
    <col min="25" max="25" width="9.8984375" style="4" customWidth="1"/>
    <col min="26" max="29" width="11.8984375" style="4" customWidth="1"/>
    <col min="30" max="30" width="9" style="4"/>
    <col min="31" max="31" width="10.5" style="4" bestFit="1" customWidth="1"/>
    <col min="32" max="16384" width="9" style="4"/>
  </cols>
  <sheetData>
    <row r="1" spans="1:31" s="19" customFormat="1">
      <c r="A1" s="18" t="s">
        <v>156</v>
      </c>
      <c r="W1" s="31"/>
    </row>
    <row r="2" spans="1:31" s="19" customFormat="1">
      <c r="A2" s="18" t="s">
        <v>141</v>
      </c>
      <c r="W2" s="31" t="s">
        <v>158</v>
      </c>
    </row>
    <row r="3" spans="1:31" ht="18.75" customHeight="1">
      <c r="A3" s="23"/>
      <c r="B3" s="21"/>
      <c r="C3" s="25" t="s">
        <v>143</v>
      </c>
      <c r="D3" s="26" t="s">
        <v>146</v>
      </c>
      <c r="E3" s="27"/>
      <c r="F3" s="26">
        <v>27</v>
      </c>
      <c r="G3" s="27"/>
      <c r="H3" s="26">
        <v>28</v>
      </c>
      <c r="I3" s="27"/>
      <c r="J3" s="26">
        <v>29</v>
      </c>
      <c r="K3" s="27"/>
      <c r="L3" s="26">
        <v>30</v>
      </c>
      <c r="M3" s="27"/>
      <c r="N3" s="26" t="s">
        <v>1</v>
      </c>
      <c r="O3" s="27"/>
      <c r="P3" s="26">
        <v>2</v>
      </c>
      <c r="Q3" s="27"/>
      <c r="R3" s="26">
        <v>3</v>
      </c>
      <c r="S3" s="27"/>
      <c r="T3" s="37"/>
      <c r="U3" s="38">
        <v>4</v>
      </c>
      <c r="V3" s="26"/>
      <c r="W3" s="32">
        <v>5</v>
      </c>
      <c r="X3" s="43"/>
      <c r="Y3" s="44">
        <v>6</v>
      </c>
    </row>
    <row r="4" spans="1:31">
      <c r="A4" s="11" t="s">
        <v>2</v>
      </c>
      <c r="B4" s="12"/>
      <c r="C4" s="13"/>
      <c r="D4" s="1" t="s">
        <v>3</v>
      </c>
      <c r="E4" s="1" t="s">
        <v>4</v>
      </c>
      <c r="F4" s="1" t="s">
        <v>3</v>
      </c>
      <c r="G4" s="1" t="s">
        <v>4</v>
      </c>
      <c r="H4" s="1" t="s">
        <v>3</v>
      </c>
      <c r="I4" s="1" t="s">
        <v>4</v>
      </c>
      <c r="J4" s="1" t="s">
        <v>3</v>
      </c>
      <c r="K4" s="1" t="s">
        <v>4</v>
      </c>
      <c r="L4" s="1" t="s">
        <v>3</v>
      </c>
      <c r="M4" s="1" t="s">
        <v>4</v>
      </c>
      <c r="N4" s="1" t="s">
        <v>3</v>
      </c>
      <c r="O4" s="1" t="s">
        <v>4</v>
      </c>
      <c r="P4" s="1" t="s">
        <v>3</v>
      </c>
      <c r="Q4" s="1" t="s">
        <v>4</v>
      </c>
      <c r="R4" s="1" t="s">
        <v>3</v>
      </c>
      <c r="S4" s="1" t="s">
        <v>4</v>
      </c>
      <c r="T4" s="1" t="s">
        <v>3</v>
      </c>
      <c r="U4" s="1" t="s">
        <v>4</v>
      </c>
      <c r="V4" s="1" t="s">
        <v>3</v>
      </c>
      <c r="W4" s="33" t="s">
        <v>4</v>
      </c>
      <c r="X4" s="1" t="s">
        <v>182</v>
      </c>
      <c r="Y4" s="1" t="s">
        <v>183</v>
      </c>
      <c r="Z4" s="45" t="s">
        <v>184</v>
      </c>
      <c r="AA4" s="46"/>
      <c r="AB4" s="46" t="s">
        <v>185</v>
      </c>
      <c r="AC4" s="46"/>
      <c r="AD4" s="46" t="s">
        <v>186</v>
      </c>
      <c r="AE4" s="46"/>
    </row>
    <row r="5" spans="1:31">
      <c r="A5" s="47" t="s">
        <v>5</v>
      </c>
      <c r="B5" s="14" t="s">
        <v>6</v>
      </c>
      <c r="C5" s="15"/>
      <c r="D5" s="7">
        <v>20</v>
      </c>
      <c r="E5" s="7">
        <v>263672</v>
      </c>
      <c r="F5" s="7">
        <v>16</v>
      </c>
      <c r="G5" s="7">
        <v>169805.56</v>
      </c>
      <c r="H5" s="7">
        <v>13</v>
      </c>
      <c r="I5" s="7">
        <v>177968</v>
      </c>
      <c r="J5" s="7">
        <v>24</v>
      </c>
      <c r="K5" s="7">
        <v>346892</v>
      </c>
      <c r="L5" s="7">
        <v>18</v>
      </c>
      <c r="M5" s="7">
        <v>299234</v>
      </c>
      <c r="N5" s="7">
        <v>24</v>
      </c>
      <c r="O5" s="7">
        <v>524420</v>
      </c>
      <c r="P5" s="7">
        <v>23</v>
      </c>
      <c r="Q5" s="7">
        <v>466301</v>
      </c>
      <c r="R5" s="9">
        <v>23</v>
      </c>
      <c r="S5" s="9">
        <v>398715</v>
      </c>
      <c r="T5" s="9">
        <v>36</v>
      </c>
      <c r="U5" s="9">
        <v>650715</v>
      </c>
      <c r="V5" s="9">
        <v>37</v>
      </c>
      <c r="W5" s="9">
        <v>553705</v>
      </c>
      <c r="X5" s="42">
        <f>SUM(X6:X18)</f>
        <v>33</v>
      </c>
      <c r="Y5" s="42">
        <f>SUM(Y6:Y18)</f>
        <v>514661</v>
      </c>
    </row>
    <row r="6" spans="1:31">
      <c r="A6" s="48"/>
      <c r="B6" s="47" t="s">
        <v>7</v>
      </c>
      <c r="C6" s="16" t="s">
        <v>8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48144</v>
      </c>
      <c r="J6" s="7">
        <v>3</v>
      </c>
      <c r="K6" s="7">
        <v>137568</v>
      </c>
      <c r="L6" s="7">
        <v>1</v>
      </c>
      <c r="M6" s="7">
        <v>111431</v>
      </c>
      <c r="N6" s="7">
        <v>2</v>
      </c>
      <c r="O6" s="7">
        <v>137707</v>
      </c>
      <c r="P6" s="7">
        <v>2</v>
      </c>
      <c r="Q6" s="7">
        <v>130992</v>
      </c>
      <c r="R6" s="9">
        <v>2</v>
      </c>
      <c r="S6" s="9">
        <v>98756</v>
      </c>
      <c r="T6" s="9">
        <v>2</v>
      </c>
      <c r="U6" s="9">
        <v>90853</v>
      </c>
      <c r="V6" s="9">
        <v>2</v>
      </c>
      <c r="W6" s="34">
        <v>96636</v>
      </c>
      <c r="X6" s="42">
        <v>3</v>
      </c>
      <c r="Y6" s="42">
        <v>111016</v>
      </c>
      <c r="Z6" s="4" t="s">
        <v>187</v>
      </c>
      <c r="AA6" s="4">
        <v>45723700</v>
      </c>
      <c r="AB6" s="4" t="s">
        <v>188</v>
      </c>
      <c r="AC6" s="4">
        <v>65292500</v>
      </c>
    </row>
    <row r="7" spans="1:31">
      <c r="A7" s="48"/>
      <c r="B7" s="48"/>
      <c r="C7" s="15" t="s">
        <v>9</v>
      </c>
      <c r="D7" s="7">
        <v>4</v>
      </c>
      <c r="E7" s="7">
        <v>120689</v>
      </c>
      <c r="F7" s="7">
        <v>4</v>
      </c>
      <c r="G7" s="7">
        <v>128124.2</v>
      </c>
      <c r="H7" s="7">
        <v>1</v>
      </c>
      <c r="I7" s="7">
        <v>82894</v>
      </c>
      <c r="J7" s="7">
        <v>5</v>
      </c>
      <c r="K7" s="7">
        <v>158714</v>
      </c>
      <c r="L7" s="7">
        <v>2</v>
      </c>
      <c r="M7" s="7">
        <v>85858</v>
      </c>
      <c r="N7" s="7">
        <v>3</v>
      </c>
      <c r="O7" s="7">
        <v>99992</v>
      </c>
      <c r="P7" s="7">
        <v>12</v>
      </c>
      <c r="Q7" s="7">
        <v>230803</v>
      </c>
      <c r="R7" s="9">
        <v>12</v>
      </c>
      <c r="S7" s="9">
        <v>160786</v>
      </c>
      <c r="T7" s="9">
        <v>5</v>
      </c>
      <c r="U7" s="9">
        <v>171160</v>
      </c>
      <c r="V7" s="9">
        <v>1</v>
      </c>
      <c r="W7" s="34">
        <v>33831</v>
      </c>
      <c r="X7" s="42">
        <v>1</v>
      </c>
      <c r="Y7" s="42">
        <v>23940</v>
      </c>
      <c r="Z7" s="4" t="s">
        <v>189</v>
      </c>
      <c r="AA7" s="4">
        <v>7040000</v>
      </c>
      <c r="AB7" s="4" t="s">
        <v>190</v>
      </c>
      <c r="AC7" s="4">
        <v>16900000</v>
      </c>
    </row>
    <row r="8" spans="1:31">
      <c r="A8" s="48"/>
      <c r="B8" s="48"/>
      <c r="C8" s="15" t="s">
        <v>159</v>
      </c>
      <c r="D8" s="7">
        <v>2</v>
      </c>
      <c r="E8" s="7">
        <v>35038</v>
      </c>
      <c r="F8" s="7">
        <v>1</v>
      </c>
      <c r="G8" s="7">
        <v>14666.96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34">
        <v>0</v>
      </c>
      <c r="X8" s="42">
        <v>0</v>
      </c>
      <c r="Y8" s="42">
        <v>0</v>
      </c>
    </row>
    <row r="9" spans="1:31">
      <c r="A9" s="48"/>
      <c r="B9" s="48"/>
      <c r="C9" s="15" t="s">
        <v>10</v>
      </c>
      <c r="D9" s="8" t="s">
        <v>0</v>
      </c>
      <c r="E9" s="8" t="s">
        <v>0</v>
      </c>
      <c r="F9" s="8" t="s">
        <v>13</v>
      </c>
      <c r="G9" s="8" t="s">
        <v>13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149738</v>
      </c>
      <c r="P9" s="7">
        <v>0</v>
      </c>
      <c r="Q9" s="7">
        <v>11110</v>
      </c>
      <c r="R9" s="9">
        <v>0</v>
      </c>
      <c r="S9" s="9">
        <v>16665</v>
      </c>
      <c r="T9" s="9">
        <v>0</v>
      </c>
      <c r="U9" s="9">
        <v>6476</v>
      </c>
      <c r="V9" s="9">
        <v>1</v>
      </c>
      <c r="W9" s="34">
        <v>74917</v>
      </c>
      <c r="X9" s="42">
        <v>0</v>
      </c>
      <c r="Y9" s="42">
        <v>0</v>
      </c>
    </row>
    <row r="10" spans="1:31">
      <c r="A10" s="48"/>
      <c r="B10" s="48"/>
      <c r="C10" s="15" t="s">
        <v>157</v>
      </c>
      <c r="D10" s="8" t="s">
        <v>0</v>
      </c>
      <c r="E10" s="8" t="s">
        <v>0</v>
      </c>
      <c r="F10" s="8" t="s">
        <v>13</v>
      </c>
      <c r="G10" s="8" t="s">
        <v>13</v>
      </c>
      <c r="H10" s="8" t="s">
        <v>13</v>
      </c>
      <c r="I10" s="8" t="s">
        <v>13</v>
      </c>
      <c r="J10" s="8" t="s">
        <v>13</v>
      </c>
      <c r="K10" s="8" t="s">
        <v>13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9">
        <v>1</v>
      </c>
      <c r="U10" s="9">
        <v>79294</v>
      </c>
      <c r="V10" s="9">
        <v>4</v>
      </c>
      <c r="W10" s="34">
        <v>85740</v>
      </c>
      <c r="X10" s="42">
        <v>2</v>
      </c>
      <c r="Y10" s="42">
        <v>51624</v>
      </c>
      <c r="AB10" s="4" t="s">
        <v>191</v>
      </c>
      <c r="AC10" s="4">
        <v>51624300</v>
      </c>
    </row>
    <row r="11" spans="1:31">
      <c r="A11" s="48"/>
      <c r="B11" s="48"/>
      <c r="C11" s="15" t="s">
        <v>11</v>
      </c>
      <c r="D11" s="7">
        <v>6</v>
      </c>
      <c r="E11" s="7">
        <v>78267</v>
      </c>
      <c r="F11" s="7">
        <v>0</v>
      </c>
      <c r="G11" s="7">
        <v>0</v>
      </c>
      <c r="H11" s="7">
        <v>1</v>
      </c>
      <c r="I11" s="7">
        <v>21684</v>
      </c>
      <c r="J11" s="7">
        <v>1</v>
      </c>
      <c r="K11" s="7">
        <v>15530</v>
      </c>
      <c r="L11" s="7">
        <v>0</v>
      </c>
      <c r="M11" s="7">
        <v>9070</v>
      </c>
      <c r="N11" s="7">
        <v>1</v>
      </c>
      <c r="O11" s="7">
        <v>26933</v>
      </c>
      <c r="P11" s="7">
        <v>0</v>
      </c>
      <c r="Q11" s="7">
        <v>0</v>
      </c>
      <c r="R11" s="9">
        <v>0</v>
      </c>
      <c r="S11" s="9">
        <v>38699</v>
      </c>
      <c r="T11" s="9">
        <v>2</v>
      </c>
      <c r="U11" s="9">
        <v>61662</v>
      </c>
      <c r="V11" s="9">
        <v>2</v>
      </c>
      <c r="W11" s="34">
        <v>32200</v>
      </c>
      <c r="X11" s="42">
        <v>7</v>
      </c>
      <c r="Y11" s="42">
        <v>115038</v>
      </c>
      <c r="Z11" s="4" t="s">
        <v>194</v>
      </c>
      <c r="AA11" s="4">
        <v>23663200</v>
      </c>
      <c r="AB11" s="4" t="s">
        <v>193</v>
      </c>
      <c r="AC11" s="4">
        <v>59267700</v>
      </c>
      <c r="AD11" s="4" t="s">
        <v>192</v>
      </c>
      <c r="AE11" s="4">
        <v>32107300</v>
      </c>
    </row>
    <row r="12" spans="1:31">
      <c r="A12" s="48"/>
      <c r="B12" s="48"/>
      <c r="C12" s="24" t="s">
        <v>160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7</v>
      </c>
      <c r="M12" s="7">
        <v>57655</v>
      </c>
      <c r="N12" s="7">
        <v>6</v>
      </c>
      <c r="O12" s="7">
        <v>49921</v>
      </c>
      <c r="P12" s="7">
        <v>1</v>
      </c>
      <c r="Q12" s="7">
        <v>9795</v>
      </c>
      <c r="R12" s="9">
        <v>1</v>
      </c>
      <c r="S12" s="9">
        <v>31672</v>
      </c>
      <c r="T12" s="9">
        <v>11</v>
      </c>
      <c r="U12" s="9">
        <v>75683</v>
      </c>
      <c r="V12" s="9">
        <v>14</v>
      </c>
      <c r="W12" s="34">
        <v>83844</v>
      </c>
      <c r="X12" s="42">
        <v>9</v>
      </c>
      <c r="Y12" s="42">
        <v>99186</v>
      </c>
      <c r="Z12" s="4" t="s">
        <v>196</v>
      </c>
      <c r="AA12" s="4">
        <v>62651600</v>
      </c>
      <c r="AB12" s="4" t="s">
        <v>195</v>
      </c>
      <c r="AC12" s="4">
        <v>36534000</v>
      </c>
    </row>
    <row r="13" spans="1:31">
      <c r="A13" s="48"/>
      <c r="B13" s="48"/>
      <c r="C13" s="6" t="s">
        <v>12</v>
      </c>
      <c r="D13" s="8" t="s">
        <v>0</v>
      </c>
      <c r="E13" s="8" t="s">
        <v>0</v>
      </c>
      <c r="F13" s="8" t="s">
        <v>13</v>
      </c>
      <c r="G13" s="8" t="s">
        <v>13</v>
      </c>
      <c r="H13" s="8" t="s">
        <v>13</v>
      </c>
      <c r="I13" s="8" t="s">
        <v>13</v>
      </c>
      <c r="J13" s="8" t="s">
        <v>13</v>
      </c>
      <c r="K13" s="8" t="s">
        <v>13</v>
      </c>
      <c r="L13" s="8" t="s">
        <v>13</v>
      </c>
      <c r="M13" s="8" t="s">
        <v>13</v>
      </c>
      <c r="N13" s="8" t="s">
        <v>13</v>
      </c>
      <c r="O13" s="8" t="s">
        <v>13</v>
      </c>
      <c r="P13" s="7">
        <v>0</v>
      </c>
      <c r="Q13" s="7">
        <v>4125</v>
      </c>
      <c r="R13" s="9">
        <v>0</v>
      </c>
      <c r="S13" s="9">
        <v>12090</v>
      </c>
      <c r="T13" s="9">
        <v>1</v>
      </c>
      <c r="U13" s="9">
        <v>29453</v>
      </c>
      <c r="V13" s="9">
        <v>2</v>
      </c>
      <c r="W13" s="34">
        <v>56168</v>
      </c>
      <c r="X13" s="42">
        <v>1</v>
      </c>
      <c r="Y13" s="42">
        <v>6491</v>
      </c>
      <c r="Z13" s="4" t="s">
        <v>197</v>
      </c>
      <c r="AA13" s="4">
        <v>6491100</v>
      </c>
    </row>
    <row r="14" spans="1:31">
      <c r="A14" s="48"/>
      <c r="B14" s="48"/>
      <c r="C14" s="15" t="s">
        <v>14</v>
      </c>
      <c r="D14" s="7">
        <v>1</v>
      </c>
      <c r="E14" s="7">
        <v>4783</v>
      </c>
      <c r="F14" s="7">
        <v>8</v>
      </c>
      <c r="G14" s="7">
        <v>12086.28</v>
      </c>
      <c r="H14" s="7">
        <v>9</v>
      </c>
      <c r="I14" s="7">
        <v>11013</v>
      </c>
      <c r="J14" s="7">
        <v>13</v>
      </c>
      <c r="K14" s="7">
        <v>24516</v>
      </c>
      <c r="L14" s="7">
        <v>4</v>
      </c>
      <c r="M14" s="7">
        <v>8740</v>
      </c>
      <c r="N14" s="7">
        <v>3</v>
      </c>
      <c r="O14" s="7">
        <v>5135</v>
      </c>
      <c r="P14" s="7">
        <v>3</v>
      </c>
      <c r="Q14" s="7">
        <v>10100</v>
      </c>
      <c r="R14" s="9">
        <v>3</v>
      </c>
      <c r="S14" s="9">
        <v>8320</v>
      </c>
      <c r="T14" s="9">
        <v>5</v>
      </c>
      <c r="U14" s="9">
        <v>9525</v>
      </c>
      <c r="V14" s="9">
        <v>6</v>
      </c>
      <c r="W14" s="34">
        <v>14002</v>
      </c>
      <c r="X14" s="42">
        <v>5</v>
      </c>
      <c r="Y14" s="42">
        <v>10010</v>
      </c>
      <c r="Z14" s="4" t="s">
        <v>198</v>
      </c>
      <c r="AA14" s="4">
        <v>6671500</v>
      </c>
      <c r="AB14" s="4" t="s">
        <v>203</v>
      </c>
      <c r="AC14" s="4">
        <v>3338000</v>
      </c>
    </row>
    <row r="15" spans="1:31">
      <c r="A15" s="48"/>
      <c r="B15" s="48"/>
      <c r="C15" s="15" t="s">
        <v>15</v>
      </c>
      <c r="D15" s="9">
        <v>0</v>
      </c>
      <c r="E15" s="7">
        <v>11193</v>
      </c>
      <c r="F15" s="8" t="s">
        <v>13</v>
      </c>
      <c r="G15" s="7">
        <v>7615.08</v>
      </c>
      <c r="H15" s="8" t="s">
        <v>13</v>
      </c>
      <c r="I15" s="7">
        <v>9515</v>
      </c>
      <c r="J15" s="8" t="s">
        <v>13</v>
      </c>
      <c r="K15" s="7">
        <v>3780</v>
      </c>
      <c r="L15" s="8" t="s">
        <v>13</v>
      </c>
      <c r="M15" s="7">
        <v>16671</v>
      </c>
      <c r="N15" s="8" t="s">
        <v>13</v>
      </c>
      <c r="O15" s="7">
        <v>6520</v>
      </c>
      <c r="P15" s="8" t="s">
        <v>13</v>
      </c>
      <c r="Q15" s="7">
        <v>15073</v>
      </c>
      <c r="R15" s="9" t="s">
        <v>126</v>
      </c>
      <c r="S15" s="9">
        <v>0</v>
      </c>
      <c r="T15" s="9">
        <v>0</v>
      </c>
      <c r="U15" s="9">
        <v>23098</v>
      </c>
      <c r="V15" s="9" t="s">
        <v>165</v>
      </c>
      <c r="W15" s="34">
        <v>13837</v>
      </c>
      <c r="X15" s="1" t="s">
        <v>199</v>
      </c>
      <c r="Y15" s="42">
        <v>0</v>
      </c>
    </row>
    <row r="16" spans="1:31">
      <c r="A16" s="48"/>
      <c r="B16" s="48"/>
      <c r="C16" s="15" t="s">
        <v>16</v>
      </c>
      <c r="D16" s="8" t="s">
        <v>0</v>
      </c>
      <c r="E16" s="8" t="s">
        <v>0</v>
      </c>
      <c r="F16" s="8" t="s">
        <v>13</v>
      </c>
      <c r="G16" s="8" t="s">
        <v>13</v>
      </c>
      <c r="H16" s="8" t="s">
        <v>13</v>
      </c>
      <c r="I16" s="8" t="s">
        <v>13</v>
      </c>
      <c r="J16" s="8" t="s">
        <v>13</v>
      </c>
      <c r="K16" s="8" t="s">
        <v>13</v>
      </c>
      <c r="L16" s="8" t="s">
        <v>13</v>
      </c>
      <c r="M16" s="8" t="s">
        <v>13</v>
      </c>
      <c r="N16" s="7">
        <v>1</v>
      </c>
      <c r="O16" s="7">
        <v>13611</v>
      </c>
      <c r="P16" s="7">
        <v>0</v>
      </c>
      <c r="Q16" s="7">
        <v>15149</v>
      </c>
      <c r="R16" s="9">
        <v>0</v>
      </c>
      <c r="S16" s="9">
        <v>19704</v>
      </c>
      <c r="T16" s="9">
        <v>4</v>
      </c>
      <c r="U16" s="9">
        <v>65263</v>
      </c>
      <c r="V16" s="9">
        <v>3</v>
      </c>
      <c r="W16" s="34">
        <v>51359</v>
      </c>
      <c r="X16" s="42">
        <v>4</v>
      </c>
      <c r="Y16" s="42">
        <v>93827</v>
      </c>
      <c r="Z16" s="4" t="s">
        <v>201</v>
      </c>
      <c r="AA16" s="4">
        <v>28077500</v>
      </c>
      <c r="AB16" s="4" t="s">
        <v>200</v>
      </c>
      <c r="AC16" s="4">
        <v>65749200</v>
      </c>
    </row>
    <row r="17" spans="1:29">
      <c r="A17" s="48"/>
      <c r="B17" s="48"/>
      <c r="C17" s="15" t="s">
        <v>17</v>
      </c>
      <c r="D17" s="8" t="s">
        <v>0</v>
      </c>
      <c r="E17" s="8" t="s">
        <v>0</v>
      </c>
      <c r="F17" s="8" t="s">
        <v>13</v>
      </c>
      <c r="G17" s="8" t="s">
        <v>13</v>
      </c>
      <c r="H17" s="8" t="s">
        <v>13</v>
      </c>
      <c r="I17" s="8" t="s">
        <v>13</v>
      </c>
      <c r="J17" s="8" t="s">
        <v>13</v>
      </c>
      <c r="K17" s="8" t="s">
        <v>13</v>
      </c>
      <c r="L17" s="8" t="s">
        <v>13</v>
      </c>
      <c r="M17" s="8" t="s">
        <v>13</v>
      </c>
      <c r="N17" s="7">
        <v>5</v>
      </c>
      <c r="O17" s="7">
        <v>29025</v>
      </c>
      <c r="P17" s="7">
        <v>4</v>
      </c>
      <c r="Q17" s="7">
        <v>34215</v>
      </c>
      <c r="R17" s="9">
        <v>4</v>
      </c>
      <c r="S17" s="9">
        <v>0</v>
      </c>
      <c r="T17" s="9">
        <v>0</v>
      </c>
      <c r="U17" s="9">
        <v>0</v>
      </c>
      <c r="V17" s="9">
        <v>0</v>
      </c>
      <c r="W17" s="34">
        <v>0</v>
      </c>
      <c r="X17" s="42">
        <v>0</v>
      </c>
      <c r="Y17" s="42">
        <v>0</v>
      </c>
    </row>
    <row r="18" spans="1:29">
      <c r="A18" s="48"/>
      <c r="B18" s="49"/>
      <c r="C18" s="15" t="s">
        <v>18</v>
      </c>
      <c r="D18" s="7">
        <v>7</v>
      </c>
      <c r="E18" s="7">
        <v>13702</v>
      </c>
      <c r="F18" s="7">
        <v>3</v>
      </c>
      <c r="G18" s="7">
        <v>7313.04</v>
      </c>
      <c r="H18" s="7">
        <v>2</v>
      </c>
      <c r="I18" s="7">
        <v>4718</v>
      </c>
      <c r="J18" s="7">
        <v>2</v>
      </c>
      <c r="K18" s="7">
        <v>6784</v>
      </c>
      <c r="L18" s="7">
        <v>4</v>
      </c>
      <c r="M18" s="7">
        <v>9809</v>
      </c>
      <c r="N18" s="7">
        <v>2</v>
      </c>
      <c r="O18" s="7">
        <v>5838</v>
      </c>
      <c r="P18" s="7">
        <v>1</v>
      </c>
      <c r="Q18" s="7">
        <v>4939</v>
      </c>
      <c r="R18" s="9">
        <v>1</v>
      </c>
      <c r="S18" s="9">
        <v>12023</v>
      </c>
      <c r="T18" s="9">
        <v>5</v>
      </c>
      <c r="U18" s="9">
        <v>38248</v>
      </c>
      <c r="V18" s="9">
        <v>2</v>
      </c>
      <c r="W18" s="34">
        <v>11171</v>
      </c>
      <c r="X18" s="42">
        <v>1</v>
      </c>
      <c r="Y18" s="42">
        <v>3529</v>
      </c>
      <c r="AB18" s="4" t="s">
        <v>202</v>
      </c>
      <c r="AC18" s="4">
        <v>3529200</v>
      </c>
    </row>
    <row r="19" spans="1:29">
      <c r="A19" s="48"/>
      <c r="B19" s="14" t="s">
        <v>19</v>
      </c>
      <c r="C19" s="15"/>
      <c r="D19" s="7">
        <v>26</v>
      </c>
      <c r="E19" s="7">
        <v>829414</v>
      </c>
      <c r="F19" s="7">
        <v>35</v>
      </c>
      <c r="G19" s="7">
        <v>1022636.328</v>
      </c>
      <c r="H19" s="7">
        <v>40</v>
      </c>
      <c r="I19" s="7">
        <v>1000676</v>
      </c>
      <c r="J19" s="7">
        <v>29</v>
      </c>
      <c r="K19" s="7">
        <v>639949</v>
      </c>
      <c r="L19" s="7">
        <v>27</v>
      </c>
      <c r="M19" s="7">
        <v>552858</v>
      </c>
      <c r="N19" s="7">
        <v>24</v>
      </c>
      <c r="O19" s="7">
        <v>602828</v>
      </c>
      <c r="P19" s="7">
        <v>16</v>
      </c>
      <c r="Q19" s="7">
        <v>542112</v>
      </c>
      <c r="R19" s="9">
        <v>18</v>
      </c>
      <c r="S19" s="9">
        <v>504464</v>
      </c>
      <c r="T19" s="9">
        <v>20</v>
      </c>
      <c r="U19" s="9">
        <v>414762</v>
      </c>
      <c r="V19" s="9">
        <v>24</v>
      </c>
      <c r="W19" s="9">
        <v>348162</v>
      </c>
      <c r="X19" s="42">
        <f>SUM(X20:X25)</f>
        <v>31</v>
      </c>
      <c r="Y19" s="42">
        <f>SUM(Y20:Y25)</f>
        <v>568065</v>
      </c>
    </row>
    <row r="20" spans="1:29">
      <c r="A20" s="48"/>
      <c r="B20" s="47" t="s">
        <v>7</v>
      </c>
      <c r="C20" s="15" t="s">
        <v>20</v>
      </c>
      <c r="D20" s="7">
        <v>21</v>
      </c>
      <c r="E20" s="7">
        <v>699284</v>
      </c>
      <c r="F20" s="10">
        <v>30</v>
      </c>
      <c r="G20" s="10">
        <v>953536.848</v>
      </c>
      <c r="H20" s="10">
        <v>32</v>
      </c>
      <c r="I20" s="10">
        <v>932340</v>
      </c>
      <c r="J20" s="9">
        <v>21</v>
      </c>
      <c r="K20" s="7">
        <v>592603</v>
      </c>
      <c r="L20" s="9">
        <v>12</v>
      </c>
      <c r="M20" s="7">
        <v>302116</v>
      </c>
      <c r="N20" s="7">
        <v>12</v>
      </c>
      <c r="O20" s="7">
        <v>403809</v>
      </c>
      <c r="P20" s="7">
        <v>5</v>
      </c>
      <c r="Q20" s="7">
        <v>261234</v>
      </c>
      <c r="R20" s="9">
        <v>6</v>
      </c>
      <c r="S20" s="9">
        <v>415138</v>
      </c>
      <c r="T20" s="9">
        <v>10</v>
      </c>
      <c r="U20" s="9">
        <v>317631</v>
      </c>
      <c r="V20" s="9">
        <v>11</v>
      </c>
      <c r="W20" s="34">
        <v>234466</v>
      </c>
      <c r="X20" s="42">
        <v>13</v>
      </c>
      <c r="Y20" s="42">
        <v>385721</v>
      </c>
      <c r="Z20" s="4" t="s">
        <v>205</v>
      </c>
      <c r="AA20" s="4">
        <v>265269600</v>
      </c>
      <c r="AB20" s="4" t="s">
        <v>204</v>
      </c>
      <c r="AC20" s="4">
        <v>120451100</v>
      </c>
    </row>
    <row r="21" spans="1:29">
      <c r="A21" s="48"/>
      <c r="B21" s="48"/>
      <c r="C21" s="15" t="s">
        <v>21</v>
      </c>
      <c r="D21" s="7">
        <v>4</v>
      </c>
      <c r="E21" s="7">
        <v>128876</v>
      </c>
      <c r="F21" s="10">
        <v>3</v>
      </c>
      <c r="G21" s="10">
        <v>65003.040000000001</v>
      </c>
      <c r="H21" s="10">
        <v>4</v>
      </c>
      <c r="I21" s="10">
        <v>61862</v>
      </c>
      <c r="J21" s="9">
        <v>3</v>
      </c>
      <c r="K21" s="7">
        <v>37417</v>
      </c>
      <c r="L21" s="9">
        <v>1</v>
      </c>
      <c r="M21" s="7">
        <v>10999</v>
      </c>
      <c r="N21" s="7">
        <v>2</v>
      </c>
      <c r="O21" s="7">
        <v>125637</v>
      </c>
      <c r="P21" s="7">
        <v>4</v>
      </c>
      <c r="Q21" s="7">
        <v>261306</v>
      </c>
      <c r="R21" s="9">
        <v>2</v>
      </c>
      <c r="S21" s="9">
        <v>69902</v>
      </c>
      <c r="T21" s="9">
        <v>3</v>
      </c>
      <c r="U21" s="9">
        <v>77454</v>
      </c>
      <c r="V21" s="9">
        <v>2</v>
      </c>
      <c r="W21" s="34">
        <v>48963</v>
      </c>
      <c r="X21" s="42">
        <v>0</v>
      </c>
      <c r="Y21" s="42">
        <v>0</v>
      </c>
    </row>
    <row r="22" spans="1:29">
      <c r="A22" s="48"/>
      <c r="B22" s="48"/>
      <c r="C22" s="15" t="s">
        <v>166</v>
      </c>
      <c r="D22" s="8" t="s">
        <v>0</v>
      </c>
      <c r="E22" s="8" t="s">
        <v>0</v>
      </c>
      <c r="F22" s="36" t="s">
        <v>0</v>
      </c>
      <c r="G22" s="36" t="s">
        <v>0</v>
      </c>
      <c r="H22" s="36" t="s">
        <v>0</v>
      </c>
      <c r="I22" s="36" t="s">
        <v>0</v>
      </c>
      <c r="J22" s="8" t="s">
        <v>0</v>
      </c>
      <c r="K22" s="8" t="s">
        <v>0</v>
      </c>
      <c r="L22" s="8" t="s">
        <v>0</v>
      </c>
      <c r="M22" s="8" t="s">
        <v>0</v>
      </c>
      <c r="N22" s="8" t="s">
        <v>0</v>
      </c>
      <c r="O22" s="8" t="s">
        <v>0</v>
      </c>
      <c r="P22" s="8" t="s">
        <v>0</v>
      </c>
      <c r="Q22" s="8" t="s">
        <v>0</v>
      </c>
      <c r="R22" s="8" t="s">
        <v>0</v>
      </c>
      <c r="S22" s="8" t="s">
        <v>0</v>
      </c>
      <c r="T22" s="8" t="s">
        <v>0</v>
      </c>
      <c r="U22" s="8" t="s">
        <v>0</v>
      </c>
      <c r="V22" s="9">
        <v>4</v>
      </c>
      <c r="W22" s="34">
        <v>43423</v>
      </c>
      <c r="X22" s="42">
        <v>12</v>
      </c>
      <c r="Y22" s="42">
        <v>159915</v>
      </c>
      <c r="Z22" s="4" t="s">
        <v>206</v>
      </c>
      <c r="AA22" s="4">
        <v>61364600</v>
      </c>
      <c r="AB22" s="4" t="s">
        <v>207</v>
      </c>
      <c r="AC22" s="4">
        <v>98550300</v>
      </c>
    </row>
    <row r="23" spans="1:29">
      <c r="A23" s="48"/>
      <c r="B23" s="48"/>
      <c r="C23" s="15" t="s">
        <v>22</v>
      </c>
      <c r="D23" s="7">
        <v>1</v>
      </c>
      <c r="E23" s="7">
        <v>1254</v>
      </c>
      <c r="F23" s="10">
        <v>2</v>
      </c>
      <c r="G23" s="10">
        <v>4096.4399999999996</v>
      </c>
      <c r="H23" s="10">
        <v>4</v>
      </c>
      <c r="I23" s="10">
        <v>6474</v>
      </c>
      <c r="J23" s="7">
        <v>5</v>
      </c>
      <c r="K23" s="7">
        <v>9929</v>
      </c>
      <c r="L23" s="7">
        <v>9</v>
      </c>
      <c r="M23" s="7">
        <v>18217</v>
      </c>
      <c r="N23" s="7">
        <v>9</v>
      </c>
      <c r="O23" s="7">
        <v>23998</v>
      </c>
      <c r="P23" s="7">
        <v>7</v>
      </c>
      <c r="Q23" s="7">
        <v>19572</v>
      </c>
      <c r="R23" s="9">
        <v>10</v>
      </c>
      <c r="S23" s="9">
        <v>19424</v>
      </c>
      <c r="T23" s="9">
        <v>7</v>
      </c>
      <c r="U23" s="9">
        <v>19677</v>
      </c>
      <c r="V23" s="9">
        <v>7</v>
      </c>
      <c r="W23" s="34">
        <v>21310</v>
      </c>
      <c r="X23" s="42">
        <v>6</v>
      </c>
      <c r="Y23" s="42">
        <v>22429</v>
      </c>
      <c r="Z23" s="4" t="s">
        <v>208</v>
      </c>
      <c r="AA23" s="4">
        <v>22429000</v>
      </c>
    </row>
    <row r="24" spans="1:29">
      <c r="A24" s="48"/>
      <c r="B24" s="48"/>
      <c r="C24" s="15" t="s">
        <v>23</v>
      </c>
      <c r="D24" s="7">
        <v>0</v>
      </c>
      <c r="E24" s="7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2</v>
      </c>
      <c r="M24" s="10">
        <v>6406</v>
      </c>
      <c r="N24" s="7">
        <v>0</v>
      </c>
      <c r="O24" s="7">
        <v>0</v>
      </c>
      <c r="P24" s="7">
        <v>0</v>
      </c>
      <c r="Q24" s="7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34">
        <v>0</v>
      </c>
      <c r="X24" s="42">
        <v>0</v>
      </c>
      <c r="Y24" s="42">
        <v>0</v>
      </c>
    </row>
    <row r="25" spans="1:29">
      <c r="A25" s="48"/>
      <c r="B25" s="49"/>
      <c r="C25" s="15" t="s">
        <v>24</v>
      </c>
      <c r="D25" s="8" t="s">
        <v>13</v>
      </c>
      <c r="E25" s="8" t="s">
        <v>13</v>
      </c>
      <c r="F25" s="8" t="s">
        <v>13</v>
      </c>
      <c r="G25" s="8" t="s">
        <v>13</v>
      </c>
      <c r="H25" s="8" t="s">
        <v>13</v>
      </c>
      <c r="I25" s="8" t="s">
        <v>13</v>
      </c>
      <c r="J25" s="8" t="s">
        <v>13</v>
      </c>
      <c r="K25" s="8" t="s">
        <v>13</v>
      </c>
      <c r="L25" s="10">
        <v>3</v>
      </c>
      <c r="M25" s="10">
        <v>215120</v>
      </c>
      <c r="N25" s="7">
        <v>1</v>
      </c>
      <c r="O25" s="7">
        <v>49384</v>
      </c>
      <c r="P25" s="7">
        <v>0</v>
      </c>
      <c r="Q25" s="7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34">
        <v>0</v>
      </c>
      <c r="X25" s="42">
        <v>0</v>
      </c>
      <c r="Y25" s="42">
        <v>0</v>
      </c>
    </row>
    <row r="26" spans="1:29">
      <c r="A26" s="48"/>
      <c r="B26" s="14" t="s">
        <v>25</v>
      </c>
      <c r="C26" s="15"/>
      <c r="D26" s="7">
        <v>0</v>
      </c>
      <c r="E26" s="7">
        <v>25222</v>
      </c>
      <c r="F26" s="7">
        <v>2</v>
      </c>
      <c r="G26" s="7">
        <v>69015.45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4050</v>
      </c>
      <c r="P26" s="7">
        <v>1</v>
      </c>
      <c r="Q26" s="7">
        <v>113398</v>
      </c>
      <c r="R26" s="9">
        <v>25</v>
      </c>
      <c r="S26" s="9">
        <v>1010733</v>
      </c>
      <c r="T26" s="9">
        <v>0</v>
      </c>
      <c r="U26" s="9">
        <v>0</v>
      </c>
      <c r="V26" s="9">
        <v>0</v>
      </c>
      <c r="W26" s="34">
        <v>0</v>
      </c>
      <c r="X26" s="42">
        <f>SUM(X27:X30)</f>
        <v>2</v>
      </c>
      <c r="Y26" s="42">
        <f>SUM(Y27:Y30)</f>
        <v>32223</v>
      </c>
    </row>
    <row r="27" spans="1:29">
      <c r="A27" s="48"/>
      <c r="B27" s="47" t="s">
        <v>7</v>
      </c>
      <c r="C27" s="15" t="s">
        <v>26</v>
      </c>
      <c r="D27" s="7">
        <v>0</v>
      </c>
      <c r="E27" s="7">
        <v>0</v>
      </c>
      <c r="F27" s="10">
        <v>1</v>
      </c>
      <c r="G27" s="10">
        <v>29255.25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7">
        <v>0</v>
      </c>
      <c r="O27" s="7">
        <v>4050</v>
      </c>
      <c r="P27" s="7">
        <v>1</v>
      </c>
      <c r="Q27" s="7">
        <v>113398</v>
      </c>
      <c r="R27" s="9">
        <v>23</v>
      </c>
      <c r="S27" s="9">
        <v>892026</v>
      </c>
      <c r="T27" s="9">
        <v>0</v>
      </c>
      <c r="U27" s="9">
        <v>0</v>
      </c>
      <c r="V27" s="9">
        <v>0</v>
      </c>
      <c r="W27" s="34">
        <v>0</v>
      </c>
      <c r="X27" s="42">
        <v>1</v>
      </c>
      <c r="Y27" s="42">
        <v>26240</v>
      </c>
      <c r="AB27" s="4" t="s">
        <v>209</v>
      </c>
      <c r="AC27" s="4">
        <v>26240000</v>
      </c>
    </row>
    <row r="28" spans="1:29">
      <c r="A28" s="48"/>
      <c r="B28" s="48"/>
      <c r="C28" s="15" t="s">
        <v>27</v>
      </c>
      <c r="D28" s="7">
        <v>0</v>
      </c>
      <c r="E28" s="7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34">
        <v>0</v>
      </c>
      <c r="X28" s="42">
        <v>0</v>
      </c>
      <c r="Y28" s="42">
        <v>0</v>
      </c>
    </row>
    <row r="29" spans="1:29">
      <c r="A29" s="48"/>
      <c r="B29" s="48"/>
      <c r="C29" s="15" t="s">
        <v>28</v>
      </c>
      <c r="D29" s="7">
        <v>0</v>
      </c>
      <c r="E29" s="7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7">
        <v>0</v>
      </c>
      <c r="O29" s="7">
        <v>0</v>
      </c>
      <c r="P29" s="7">
        <v>0</v>
      </c>
      <c r="Q29" s="7">
        <v>0</v>
      </c>
      <c r="R29" s="9">
        <v>2</v>
      </c>
      <c r="S29" s="9">
        <v>118707</v>
      </c>
      <c r="T29" s="9">
        <v>0</v>
      </c>
      <c r="U29" s="9">
        <v>0</v>
      </c>
      <c r="V29" s="9">
        <v>0</v>
      </c>
      <c r="W29" s="34">
        <v>0</v>
      </c>
      <c r="X29" s="42">
        <v>1</v>
      </c>
      <c r="Y29" s="42">
        <v>5983</v>
      </c>
      <c r="AB29" s="4" t="s">
        <v>210</v>
      </c>
      <c r="AC29" s="4">
        <v>5983120</v>
      </c>
    </row>
    <row r="30" spans="1:29">
      <c r="A30" s="49"/>
      <c r="B30" s="49"/>
      <c r="C30" s="15" t="s">
        <v>29</v>
      </c>
      <c r="D30" s="7">
        <v>0</v>
      </c>
      <c r="E30" s="7">
        <v>25222</v>
      </c>
      <c r="F30" s="10">
        <v>1</v>
      </c>
      <c r="G30" s="10">
        <v>39760.199999999997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34">
        <v>0</v>
      </c>
      <c r="X30" s="42">
        <v>0</v>
      </c>
      <c r="Y30" s="42">
        <v>0</v>
      </c>
    </row>
    <row r="31" spans="1:29" ht="19.05" customHeight="1">
      <c r="A31" s="50" t="s">
        <v>162</v>
      </c>
      <c r="B31" s="14" t="s">
        <v>30</v>
      </c>
      <c r="C31" s="15"/>
      <c r="D31" s="7">
        <v>15</v>
      </c>
      <c r="E31" s="7">
        <v>120392</v>
      </c>
      <c r="F31" s="7">
        <v>21</v>
      </c>
      <c r="G31" s="7">
        <v>110946.92</v>
      </c>
      <c r="H31" s="7">
        <v>23</v>
      </c>
      <c r="I31" s="7">
        <v>117034</v>
      </c>
      <c r="J31" s="7">
        <v>15</v>
      </c>
      <c r="K31" s="7">
        <v>79589</v>
      </c>
      <c r="L31" s="7">
        <v>23</v>
      </c>
      <c r="M31" s="7">
        <v>120972</v>
      </c>
      <c r="N31" s="7">
        <v>14</v>
      </c>
      <c r="O31" s="7">
        <v>67584</v>
      </c>
      <c r="P31" s="7">
        <v>18</v>
      </c>
      <c r="Q31" s="7">
        <v>105071</v>
      </c>
      <c r="R31" s="9">
        <v>14</v>
      </c>
      <c r="S31" s="9">
        <v>90752</v>
      </c>
      <c r="T31" s="9">
        <v>15</v>
      </c>
      <c r="U31" s="9">
        <v>73604</v>
      </c>
      <c r="V31" s="9">
        <v>12</v>
      </c>
      <c r="W31" s="9">
        <v>46453</v>
      </c>
      <c r="X31" s="42">
        <f>SUM(X32:X34)</f>
        <v>19</v>
      </c>
      <c r="Y31" s="42">
        <f>SUM(Y32:Y34)</f>
        <v>122883</v>
      </c>
    </row>
    <row r="32" spans="1:29" ht="19.05" customHeight="1">
      <c r="A32" s="51"/>
      <c r="B32" s="47" t="s">
        <v>7</v>
      </c>
      <c r="C32" s="15" t="s">
        <v>31</v>
      </c>
      <c r="D32" s="7">
        <v>0</v>
      </c>
      <c r="E32" s="7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7">
        <v>0</v>
      </c>
      <c r="O32" s="7">
        <v>4780</v>
      </c>
      <c r="P32" s="7">
        <v>1</v>
      </c>
      <c r="Q32" s="7">
        <v>6008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34">
        <v>0</v>
      </c>
      <c r="X32" s="42">
        <v>1</v>
      </c>
      <c r="Y32" s="42">
        <v>5159</v>
      </c>
      <c r="AB32" s="4" t="s">
        <v>211</v>
      </c>
      <c r="AC32" s="4">
        <v>5159000</v>
      </c>
    </row>
    <row r="33" spans="1:31" ht="19.05" customHeight="1">
      <c r="A33" s="51"/>
      <c r="B33" s="48"/>
      <c r="C33" s="15" t="s">
        <v>32</v>
      </c>
      <c r="D33" s="7">
        <v>0</v>
      </c>
      <c r="E33" s="7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34">
        <v>0</v>
      </c>
      <c r="X33" s="42">
        <v>0</v>
      </c>
      <c r="Y33" s="42">
        <v>0</v>
      </c>
    </row>
    <row r="34" spans="1:31" ht="19.05" customHeight="1">
      <c r="A34" s="51"/>
      <c r="B34" s="49"/>
      <c r="C34" s="15" t="s">
        <v>33</v>
      </c>
      <c r="D34" s="7">
        <v>15</v>
      </c>
      <c r="E34" s="7">
        <v>120392</v>
      </c>
      <c r="F34" s="10">
        <v>21</v>
      </c>
      <c r="G34" s="10">
        <v>110946.92</v>
      </c>
      <c r="H34" s="10">
        <v>23</v>
      </c>
      <c r="I34" s="10">
        <v>117034</v>
      </c>
      <c r="J34" s="7">
        <v>15</v>
      </c>
      <c r="K34" s="7">
        <v>79589</v>
      </c>
      <c r="L34" s="7">
        <v>23</v>
      </c>
      <c r="M34" s="7">
        <v>120972</v>
      </c>
      <c r="N34" s="7">
        <v>14</v>
      </c>
      <c r="O34" s="7">
        <v>62804</v>
      </c>
      <c r="P34" s="7">
        <v>17</v>
      </c>
      <c r="Q34" s="7">
        <v>99063</v>
      </c>
      <c r="R34" s="9">
        <v>14</v>
      </c>
      <c r="S34" s="9">
        <v>90752</v>
      </c>
      <c r="T34" s="9">
        <v>15</v>
      </c>
      <c r="U34" s="9">
        <v>73604</v>
      </c>
      <c r="V34" s="9">
        <v>12</v>
      </c>
      <c r="W34" s="34">
        <v>46453</v>
      </c>
      <c r="X34" s="42">
        <v>18</v>
      </c>
      <c r="Y34" s="42">
        <v>117724</v>
      </c>
      <c r="Z34" s="4" t="s">
        <v>214</v>
      </c>
      <c r="AA34" s="4">
        <v>51927000</v>
      </c>
      <c r="AB34" s="4" t="s">
        <v>213</v>
      </c>
      <c r="AC34" s="4">
        <v>60032500</v>
      </c>
      <c r="AD34" s="4" t="s">
        <v>212</v>
      </c>
      <c r="AE34" s="4">
        <v>5764000</v>
      </c>
    </row>
    <row r="35" spans="1:31" ht="19.05" customHeight="1">
      <c r="A35" s="14"/>
      <c r="B35" s="17"/>
      <c r="C35" s="15" t="s">
        <v>142</v>
      </c>
      <c r="D35" s="7">
        <v>61</v>
      </c>
      <c r="E35" s="7">
        <v>1238700</v>
      </c>
      <c r="F35" s="7">
        <v>74</v>
      </c>
      <c r="G35" s="7">
        <v>1372404.2579999999</v>
      </c>
      <c r="H35" s="7">
        <v>76</v>
      </c>
      <c r="I35" s="7">
        <v>1295678</v>
      </c>
      <c r="J35" s="7">
        <v>68</v>
      </c>
      <c r="K35" s="7">
        <v>1066430</v>
      </c>
      <c r="L35" s="7">
        <v>68</v>
      </c>
      <c r="M35" s="7">
        <v>973064</v>
      </c>
      <c r="N35" s="7">
        <v>62</v>
      </c>
      <c r="O35" s="7">
        <v>1198882</v>
      </c>
      <c r="P35" s="7">
        <v>58</v>
      </c>
      <c r="Q35" s="7">
        <v>1226882</v>
      </c>
      <c r="R35" s="9">
        <v>80</v>
      </c>
      <c r="S35" s="9">
        <v>2004664</v>
      </c>
      <c r="T35" s="9">
        <v>71</v>
      </c>
      <c r="U35" s="9">
        <v>1139081</v>
      </c>
      <c r="V35" s="9">
        <v>73</v>
      </c>
      <c r="W35" s="9">
        <v>948320</v>
      </c>
      <c r="X35" s="42">
        <f>X5+X19+X26+X31</f>
        <v>85</v>
      </c>
      <c r="Y35" s="42">
        <f>Y5+Y19+Y26+Y31</f>
        <v>1237832</v>
      </c>
    </row>
    <row r="36" spans="1:31" s="19" customFormat="1" ht="18" customHeight="1">
      <c r="A36" s="28" t="s">
        <v>161</v>
      </c>
      <c r="B36" s="20"/>
      <c r="C36" s="20"/>
      <c r="D36" s="21"/>
      <c r="E36" s="21"/>
      <c r="F36" s="21"/>
      <c r="G36" s="21"/>
      <c r="H36" s="21"/>
      <c r="I36" s="21"/>
      <c r="J36" s="22"/>
      <c r="K36" s="22"/>
      <c r="L36" s="22"/>
      <c r="M36" s="22"/>
      <c r="N36" s="22"/>
      <c r="O36" s="22"/>
      <c r="P36" s="22"/>
      <c r="Q36" s="22"/>
      <c r="R36" s="22"/>
      <c r="S36" s="22"/>
      <c r="W36" s="31"/>
    </row>
    <row r="37" spans="1:31" s="22" customFormat="1" ht="18" customHeight="1">
      <c r="A37" s="22" t="s">
        <v>34</v>
      </c>
      <c r="W37" s="35"/>
    </row>
    <row r="38" spans="1:31" s="19" customFormat="1">
      <c r="A38" s="19" t="s">
        <v>35</v>
      </c>
      <c r="H38" s="18"/>
      <c r="I38" s="18"/>
      <c r="W38" s="31"/>
    </row>
    <row r="39" spans="1:31" s="19" customFormat="1">
      <c r="A39" s="19" t="s">
        <v>36</v>
      </c>
      <c r="H39" s="18"/>
      <c r="I39" s="18"/>
      <c r="W39" s="31"/>
    </row>
    <row r="40" spans="1:31" s="19" customFormat="1">
      <c r="W40" s="31"/>
    </row>
    <row r="41" spans="1:31" s="19" customFormat="1">
      <c r="W41" s="31"/>
    </row>
    <row r="42" spans="1:31" s="19" customFormat="1">
      <c r="W42" s="31"/>
    </row>
    <row r="43" spans="1:31" s="19" customFormat="1">
      <c r="W43" s="31"/>
    </row>
    <row r="44" spans="1:31" s="19" customFormat="1">
      <c r="W44" s="31"/>
    </row>
    <row r="45" spans="1:31" s="19" customFormat="1">
      <c r="W45" s="31"/>
    </row>
    <row r="46" spans="1:31" s="19" customFormat="1">
      <c r="W46" s="31"/>
    </row>
  </sheetData>
  <mergeCells count="9">
    <mergeCell ref="A31:A34"/>
    <mergeCell ref="B32:B34"/>
    <mergeCell ref="Z4:AA4"/>
    <mergeCell ref="AB4:AC4"/>
    <mergeCell ref="AD4:AE4"/>
    <mergeCell ref="A5:A30"/>
    <mergeCell ref="B6:B18"/>
    <mergeCell ref="B20:B25"/>
    <mergeCell ref="B27:B30"/>
  </mergeCells>
  <phoneticPr fontId="3"/>
  <pageMargins left="0.7" right="0.7" top="0.75" bottom="0.75" header="0.3" footer="0.3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724D-839A-47FC-B1F0-D2B5056566DB}">
  <sheetPr>
    <pageSetUpPr fitToPage="1"/>
  </sheetPr>
  <dimension ref="A1:F35"/>
  <sheetViews>
    <sheetView showGridLines="0" view="pageBreakPreview" zoomScaleNormal="100" zoomScaleSheetLayoutView="100" workbookViewId="0">
      <selection activeCell="H13" sqref="H13"/>
    </sheetView>
  </sheetViews>
  <sheetFormatPr defaultColWidth="9" defaultRowHeight="18"/>
  <cols>
    <col min="1" max="1" width="5" style="3" bestFit="1" customWidth="1"/>
    <col min="2" max="2" width="12.59765625" style="3" customWidth="1"/>
    <col min="3" max="5" width="10.59765625" style="3" customWidth="1"/>
    <col min="6" max="6" width="50.59765625" style="3" customWidth="1"/>
    <col min="7" max="16384" width="9" style="3"/>
  </cols>
  <sheetData>
    <row r="1" spans="1:6">
      <c r="A1" s="53" t="s">
        <v>140</v>
      </c>
      <c r="B1" s="18"/>
      <c r="C1" s="18"/>
      <c r="D1" s="18"/>
      <c r="E1" s="18"/>
      <c r="F1" s="18"/>
    </row>
    <row r="2" spans="1:6">
      <c r="A2" s="53"/>
      <c r="B2" s="18"/>
      <c r="C2" s="18"/>
      <c r="D2" s="18"/>
      <c r="E2" s="18"/>
      <c r="F2" s="39" t="s">
        <v>216</v>
      </c>
    </row>
    <row r="3" spans="1:6">
      <c r="A3" s="40" t="s">
        <v>37</v>
      </c>
      <c r="B3" s="40" t="s">
        <v>38</v>
      </c>
      <c r="C3" s="40" t="s">
        <v>39</v>
      </c>
      <c r="D3" s="54" t="s">
        <v>40</v>
      </c>
      <c r="E3" s="54"/>
      <c r="F3" s="40" t="s">
        <v>41</v>
      </c>
    </row>
    <row r="4" spans="1:6">
      <c r="A4" s="40">
        <v>1</v>
      </c>
      <c r="B4" s="40" t="s">
        <v>42</v>
      </c>
      <c r="C4" s="55">
        <v>184.6</v>
      </c>
      <c r="D4" s="56" t="s">
        <v>43</v>
      </c>
      <c r="E4" s="57"/>
      <c r="F4" s="41" t="s">
        <v>170</v>
      </c>
    </row>
    <row r="5" spans="1:6">
      <c r="A5" s="40">
        <v>2</v>
      </c>
      <c r="B5" s="40" t="s">
        <v>44</v>
      </c>
      <c r="C5" s="55">
        <v>421.36</v>
      </c>
      <c r="D5" s="56" t="s">
        <v>45</v>
      </c>
      <c r="E5" s="57" t="s">
        <v>46</v>
      </c>
      <c r="F5" s="41" t="s">
        <v>47</v>
      </c>
    </row>
    <row r="6" spans="1:6">
      <c r="A6" s="40">
        <v>3</v>
      </c>
      <c r="B6" s="40" t="s">
        <v>48</v>
      </c>
      <c r="C6" s="55">
        <v>138.5</v>
      </c>
      <c r="D6" s="56" t="s">
        <v>45</v>
      </c>
      <c r="E6" s="57"/>
      <c r="F6" s="41" t="s">
        <v>171</v>
      </c>
    </row>
    <row r="7" spans="1:6">
      <c r="A7" s="40">
        <v>4</v>
      </c>
      <c r="B7" s="40" t="s">
        <v>49</v>
      </c>
      <c r="C7" s="55">
        <v>298.64</v>
      </c>
      <c r="D7" s="56" t="s">
        <v>45</v>
      </c>
      <c r="E7" s="57" t="s">
        <v>50</v>
      </c>
      <c r="F7" s="41" t="s">
        <v>172</v>
      </c>
    </row>
    <row r="8" spans="1:6" ht="18" customHeight="1">
      <c r="A8" s="40">
        <v>5</v>
      </c>
      <c r="B8" s="40" t="s">
        <v>51</v>
      </c>
      <c r="C8" s="55">
        <v>151.06</v>
      </c>
      <c r="D8" s="56" t="s">
        <v>45</v>
      </c>
      <c r="E8" s="57" t="s">
        <v>46</v>
      </c>
      <c r="F8" s="41" t="s">
        <v>167</v>
      </c>
    </row>
    <row r="9" spans="1:6" ht="18" customHeight="1">
      <c r="A9" s="40">
        <v>6</v>
      </c>
      <c r="B9" s="40" t="s">
        <v>52</v>
      </c>
      <c r="C9" s="55">
        <v>177.54</v>
      </c>
      <c r="D9" s="56" t="s">
        <v>53</v>
      </c>
      <c r="E9" s="57"/>
      <c r="F9" s="41" t="s">
        <v>54</v>
      </c>
    </row>
    <row r="10" spans="1:6">
      <c r="A10" s="40">
        <v>7</v>
      </c>
      <c r="B10" s="40" t="s">
        <v>55</v>
      </c>
      <c r="C10" s="55">
        <v>199.25</v>
      </c>
      <c r="D10" s="56" t="s">
        <v>215</v>
      </c>
      <c r="E10" s="57" t="s">
        <v>56</v>
      </c>
      <c r="F10" s="41" t="s">
        <v>173</v>
      </c>
    </row>
    <row r="11" spans="1:6">
      <c r="A11" s="40">
        <v>8</v>
      </c>
      <c r="B11" s="40" t="s">
        <v>57</v>
      </c>
      <c r="C11" s="55">
        <v>36.299999999999997</v>
      </c>
      <c r="D11" s="56" t="s">
        <v>215</v>
      </c>
      <c r="E11" s="57"/>
      <c r="F11" s="41" t="s">
        <v>58</v>
      </c>
    </row>
    <row r="12" spans="1:6">
      <c r="A12" s="40">
        <v>9</v>
      </c>
      <c r="B12" s="40" t="s">
        <v>59</v>
      </c>
      <c r="C12" s="55">
        <v>222.71</v>
      </c>
      <c r="D12" s="56" t="s">
        <v>60</v>
      </c>
      <c r="E12" s="57" t="s">
        <v>61</v>
      </c>
      <c r="F12" s="41" t="s">
        <v>174</v>
      </c>
    </row>
    <row r="13" spans="1:6">
      <c r="A13" s="40">
        <v>10</v>
      </c>
      <c r="B13" s="40" t="s">
        <v>62</v>
      </c>
      <c r="C13" s="55">
        <v>207.71</v>
      </c>
      <c r="D13" s="56" t="s">
        <v>60</v>
      </c>
      <c r="E13" s="57"/>
      <c r="F13" s="41" t="s">
        <v>63</v>
      </c>
    </row>
    <row r="14" spans="1:6">
      <c r="A14" s="40">
        <v>11</v>
      </c>
      <c r="B14" s="40" t="s">
        <v>64</v>
      </c>
      <c r="C14" s="55">
        <v>169.86</v>
      </c>
      <c r="D14" s="56" t="s">
        <v>50</v>
      </c>
      <c r="E14" s="57"/>
      <c r="F14" s="41" t="s">
        <v>175</v>
      </c>
    </row>
    <row r="15" spans="1:6">
      <c r="A15" s="40">
        <v>12</v>
      </c>
      <c r="B15" s="40" t="s">
        <v>65</v>
      </c>
      <c r="C15" s="55">
        <v>55.31</v>
      </c>
      <c r="D15" s="56" t="s">
        <v>46</v>
      </c>
      <c r="E15" s="57"/>
      <c r="F15" s="41" t="s">
        <v>66</v>
      </c>
    </row>
    <row r="16" spans="1:6">
      <c r="A16" s="40">
        <v>13</v>
      </c>
      <c r="B16" s="40" t="s">
        <v>67</v>
      </c>
      <c r="C16" s="55">
        <v>84.87</v>
      </c>
      <c r="D16" s="56" t="s">
        <v>68</v>
      </c>
      <c r="E16" s="57"/>
      <c r="F16" s="41" t="s">
        <v>176</v>
      </c>
    </row>
    <row r="17" spans="1:6">
      <c r="A17" s="40">
        <v>14</v>
      </c>
      <c r="B17" s="40" t="s">
        <v>69</v>
      </c>
      <c r="C17" s="55">
        <v>210.7</v>
      </c>
      <c r="D17" s="56" t="s">
        <v>56</v>
      </c>
      <c r="E17" s="57"/>
      <c r="F17" s="41" t="s">
        <v>70</v>
      </c>
    </row>
    <row r="18" spans="1:6" ht="36">
      <c r="A18" s="40">
        <v>15</v>
      </c>
      <c r="B18" s="40" t="s">
        <v>71</v>
      </c>
      <c r="C18" s="55">
        <v>36.32</v>
      </c>
      <c r="D18" s="56" t="s">
        <v>56</v>
      </c>
      <c r="E18" s="57"/>
      <c r="F18" s="41" t="s">
        <v>177</v>
      </c>
    </row>
    <row r="19" spans="1:6" ht="36">
      <c r="A19" s="40">
        <v>16</v>
      </c>
      <c r="B19" s="40" t="s">
        <v>72</v>
      </c>
      <c r="C19" s="55">
        <v>389.26</v>
      </c>
      <c r="D19" s="56" t="s">
        <v>56</v>
      </c>
      <c r="E19" s="57"/>
      <c r="F19" s="41" t="s">
        <v>73</v>
      </c>
    </row>
    <row r="20" spans="1:6">
      <c r="A20" s="40">
        <v>17</v>
      </c>
      <c r="B20" s="40" t="s">
        <v>74</v>
      </c>
      <c r="C20" s="55">
        <v>150.57</v>
      </c>
      <c r="D20" s="56" t="s">
        <v>75</v>
      </c>
      <c r="E20" s="57"/>
      <c r="F20" s="41" t="s">
        <v>178</v>
      </c>
    </row>
    <row r="21" spans="1:6">
      <c r="A21" s="40">
        <v>18</v>
      </c>
      <c r="B21" s="40" t="s">
        <v>76</v>
      </c>
      <c r="C21" s="55">
        <v>76.25</v>
      </c>
      <c r="D21" s="56" t="s">
        <v>75</v>
      </c>
      <c r="E21" s="57"/>
      <c r="F21" s="41" t="s">
        <v>77</v>
      </c>
    </row>
    <row r="22" spans="1:6">
      <c r="A22" s="40">
        <v>19</v>
      </c>
      <c r="B22" s="40" t="s">
        <v>78</v>
      </c>
      <c r="C22" s="55">
        <v>217.4</v>
      </c>
      <c r="D22" s="56" t="s">
        <v>79</v>
      </c>
      <c r="E22" s="57"/>
      <c r="F22" s="41" t="s">
        <v>80</v>
      </c>
    </row>
    <row r="23" spans="1:6">
      <c r="A23" s="40">
        <v>20</v>
      </c>
      <c r="B23" s="40" t="s">
        <v>81</v>
      </c>
      <c r="C23" s="55">
        <v>211.87</v>
      </c>
      <c r="D23" s="56" t="s">
        <v>79</v>
      </c>
      <c r="E23" s="57"/>
      <c r="F23" s="41" t="s">
        <v>179</v>
      </c>
    </row>
    <row r="24" spans="1:6">
      <c r="A24" s="40">
        <v>21</v>
      </c>
      <c r="B24" s="40" t="s">
        <v>82</v>
      </c>
      <c r="C24" s="55">
        <v>288.5</v>
      </c>
      <c r="D24" s="56" t="s">
        <v>83</v>
      </c>
      <c r="E24" s="57"/>
      <c r="F24" s="41" t="s">
        <v>180</v>
      </c>
    </row>
    <row r="25" spans="1:6">
      <c r="A25" s="40">
        <v>22</v>
      </c>
      <c r="B25" s="40" t="s">
        <v>84</v>
      </c>
      <c r="C25" s="55">
        <v>89.3</v>
      </c>
      <c r="D25" s="56" t="s">
        <v>85</v>
      </c>
      <c r="E25" s="57"/>
      <c r="F25" s="41" t="s">
        <v>86</v>
      </c>
    </row>
    <row r="26" spans="1:6">
      <c r="A26" s="40">
        <v>23</v>
      </c>
      <c r="B26" s="40" t="s">
        <v>87</v>
      </c>
      <c r="C26" s="55">
        <v>171.91</v>
      </c>
      <c r="D26" s="56" t="s">
        <v>61</v>
      </c>
      <c r="E26" s="57"/>
      <c r="F26" s="41" t="s">
        <v>88</v>
      </c>
    </row>
    <row r="27" spans="1:6">
      <c r="A27" s="40">
        <v>24</v>
      </c>
      <c r="B27" s="40" t="s">
        <v>89</v>
      </c>
      <c r="C27" s="55">
        <v>85.86</v>
      </c>
      <c r="D27" s="56" t="s">
        <v>61</v>
      </c>
      <c r="E27" s="57"/>
      <c r="F27" s="41" t="s">
        <v>90</v>
      </c>
    </row>
    <row r="28" spans="1:6">
      <c r="A28" s="40">
        <v>25</v>
      </c>
      <c r="B28" s="40" t="s">
        <v>91</v>
      </c>
      <c r="C28" s="55">
        <v>140.91999999999999</v>
      </c>
      <c r="D28" s="56" t="s">
        <v>61</v>
      </c>
      <c r="E28" s="57"/>
      <c r="F28" s="41" t="s">
        <v>168</v>
      </c>
    </row>
    <row r="29" spans="1:6">
      <c r="A29" s="40">
        <v>26</v>
      </c>
      <c r="B29" s="40" t="s">
        <v>92</v>
      </c>
      <c r="C29" s="55">
        <v>218.9</v>
      </c>
      <c r="D29" s="56" t="s">
        <v>93</v>
      </c>
      <c r="E29" s="57"/>
      <c r="F29" s="41" t="s">
        <v>181</v>
      </c>
    </row>
    <row r="30" spans="1:6">
      <c r="A30" s="40">
        <v>27</v>
      </c>
      <c r="B30" s="40" t="s">
        <v>94</v>
      </c>
      <c r="C30" s="55">
        <v>172.03</v>
      </c>
      <c r="D30" s="56" t="s">
        <v>95</v>
      </c>
      <c r="E30" s="57"/>
      <c r="F30" s="41" t="s">
        <v>96</v>
      </c>
    </row>
    <row r="31" spans="1:6">
      <c r="A31" s="40">
        <v>28</v>
      </c>
      <c r="B31" s="40" t="s">
        <v>97</v>
      </c>
      <c r="C31" s="55">
        <v>110</v>
      </c>
      <c r="D31" s="56" t="s">
        <v>98</v>
      </c>
      <c r="E31" s="57"/>
      <c r="F31" s="41" t="s">
        <v>99</v>
      </c>
    </row>
    <row r="32" spans="1:6">
      <c r="A32" s="40">
        <v>29</v>
      </c>
      <c r="B32" s="40" t="s">
        <v>100</v>
      </c>
      <c r="C32" s="55">
        <v>88.56</v>
      </c>
      <c r="D32" s="56" t="s">
        <v>101</v>
      </c>
      <c r="E32" s="57"/>
      <c r="F32" s="41" t="s">
        <v>169</v>
      </c>
    </row>
    <row r="33" spans="1:6">
      <c r="A33" s="40">
        <v>30</v>
      </c>
      <c r="B33" s="40" t="s">
        <v>102</v>
      </c>
      <c r="C33" s="55">
        <v>116.52</v>
      </c>
      <c r="D33" s="56" t="s">
        <v>103</v>
      </c>
      <c r="E33" s="57"/>
      <c r="F33" s="41" t="s">
        <v>220</v>
      </c>
    </row>
    <row r="34" spans="1:6">
      <c r="A34" s="40" t="s">
        <v>104</v>
      </c>
      <c r="B34" s="40" t="s">
        <v>105</v>
      </c>
      <c r="C34" s="55">
        <v>5122.58</v>
      </c>
      <c r="D34" s="56"/>
      <c r="E34" s="57"/>
      <c r="F34" s="41" t="s">
        <v>106</v>
      </c>
    </row>
    <row r="35" spans="1:6">
      <c r="A35" s="5"/>
    </row>
  </sheetData>
  <mergeCells count="1">
    <mergeCell ref="D3:E3"/>
  </mergeCells>
  <phoneticPr fontId="2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1B1F-DB71-4365-AD58-45520471D6C8}">
  <dimension ref="A1:AA40"/>
  <sheetViews>
    <sheetView showGridLines="0" view="pageBreakPreview" zoomScale="85" zoomScaleNormal="85" zoomScaleSheetLayoutView="85" workbookViewId="0">
      <selection sqref="A1:AA40"/>
    </sheetView>
  </sheetViews>
  <sheetFormatPr defaultColWidth="9" defaultRowHeight="18"/>
  <cols>
    <col min="1" max="1" width="6.8984375" style="2" customWidth="1"/>
    <col min="2" max="2" width="13" style="2" bestFit="1" customWidth="1"/>
    <col min="3" max="26" width="6.3984375" style="2" customWidth="1"/>
    <col min="27" max="16384" width="9" style="2"/>
  </cols>
  <sheetData>
    <row r="1" spans="1:27">
      <c r="A1" s="29" t="s">
        <v>163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58" t="s">
        <v>217</v>
      </c>
      <c r="AA2" s="29"/>
    </row>
    <row r="3" spans="1:27">
      <c r="A3" s="59"/>
      <c r="B3" s="60" t="s">
        <v>107</v>
      </c>
      <c r="C3" s="60" t="s">
        <v>108</v>
      </c>
      <c r="D3" s="60"/>
      <c r="E3" s="60"/>
      <c r="F3" s="60"/>
      <c r="G3" s="60" t="s">
        <v>109</v>
      </c>
      <c r="H3" s="60"/>
      <c r="I3" s="60"/>
      <c r="J3" s="60"/>
      <c r="K3" s="60" t="s">
        <v>110</v>
      </c>
      <c r="L3" s="60"/>
      <c r="M3" s="60"/>
      <c r="N3" s="60"/>
      <c r="O3" s="60" t="s">
        <v>111</v>
      </c>
      <c r="P3" s="60"/>
      <c r="Q3" s="60"/>
      <c r="R3" s="60"/>
      <c r="S3" s="60" t="s">
        <v>112</v>
      </c>
      <c r="T3" s="60"/>
      <c r="U3" s="60"/>
      <c r="V3" s="60"/>
      <c r="W3" s="60" t="s">
        <v>113</v>
      </c>
      <c r="X3" s="60"/>
      <c r="Y3" s="60"/>
      <c r="Z3" s="60"/>
      <c r="AA3" s="29"/>
    </row>
    <row r="4" spans="1:27">
      <c r="A4" s="59"/>
      <c r="B4" s="60"/>
      <c r="C4" s="61" t="s">
        <v>114</v>
      </c>
      <c r="D4" s="61" t="s">
        <v>115</v>
      </c>
      <c r="E4" s="61" t="s">
        <v>116</v>
      </c>
      <c r="F4" s="61" t="s">
        <v>104</v>
      </c>
      <c r="G4" s="61" t="s">
        <v>114</v>
      </c>
      <c r="H4" s="61" t="s">
        <v>115</v>
      </c>
      <c r="I4" s="61" t="s">
        <v>116</v>
      </c>
      <c r="J4" s="61" t="s">
        <v>104</v>
      </c>
      <c r="K4" s="61" t="s">
        <v>114</v>
      </c>
      <c r="L4" s="61" t="s">
        <v>115</v>
      </c>
      <c r="M4" s="61" t="s">
        <v>116</v>
      </c>
      <c r="N4" s="61" t="s">
        <v>104</v>
      </c>
      <c r="O4" s="61" t="s">
        <v>114</v>
      </c>
      <c r="P4" s="61" t="s">
        <v>115</v>
      </c>
      <c r="Q4" s="61" t="s">
        <v>116</v>
      </c>
      <c r="R4" s="61" t="s">
        <v>104</v>
      </c>
      <c r="S4" s="61" t="s">
        <v>114</v>
      </c>
      <c r="T4" s="61" t="s">
        <v>115</v>
      </c>
      <c r="U4" s="61" t="s">
        <v>116</v>
      </c>
      <c r="V4" s="61" t="s">
        <v>104</v>
      </c>
      <c r="W4" s="61" t="s">
        <v>114</v>
      </c>
      <c r="X4" s="61" t="s">
        <v>115</v>
      </c>
      <c r="Y4" s="61" t="s">
        <v>116</v>
      </c>
      <c r="Z4" s="61" t="s">
        <v>104</v>
      </c>
      <c r="AA4" s="29"/>
    </row>
    <row r="5" spans="1:27">
      <c r="A5" s="62" t="s">
        <v>117</v>
      </c>
      <c r="B5" s="61" t="s">
        <v>118</v>
      </c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29"/>
    </row>
    <row r="6" spans="1:27">
      <c r="A6" s="62"/>
      <c r="B6" s="61" t="s">
        <v>119</v>
      </c>
      <c r="C6" s="52">
        <v>1</v>
      </c>
      <c r="D6" s="52">
        <v>1</v>
      </c>
      <c r="E6" s="52">
        <v>1</v>
      </c>
      <c r="F6" s="52">
        <v>3</v>
      </c>
      <c r="G6" s="52">
        <v>4</v>
      </c>
      <c r="H6" s="52">
        <v>2</v>
      </c>
      <c r="I6" s="52">
        <v>0</v>
      </c>
      <c r="J6" s="52">
        <v>6</v>
      </c>
      <c r="K6" s="52">
        <v>0</v>
      </c>
      <c r="L6" s="52">
        <v>0</v>
      </c>
      <c r="M6" s="52">
        <v>0</v>
      </c>
      <c r="N6" s="52">
        <v>0</v>
      </c>
      <c r="O6" s="52">
        <v>5</v>
      </c>
      <c r="P6" s="52">
        <v>3</v>
      </c>
      <c r="Q6" s="52">
        <v>1</v>
      </c>
      <c r="R6" s="52">
        <v>9</v>
      </c>
      <c r="S6" s="52">
        <v>1</v>
      </c>
      <c r="T6" s="52">
        <v>0</v>
      </c>
      <c r="U6" s="52">
        <v>0</v>
      </c>
      <c r="V6" s="52">
        <v>1</v>
      </c>
      <c r="W6" s="52">
        <v>6</v>
      </c>
      <c r="X6" s="52">
        <v>3</v>
      </c>
      <c r="Y6" s="52">
        <v>1</v>
      </c>
      <c r="Z6" s="52">
        <v>10</v>
      </c>
      <c r="AA6" s="29"/>
    </row>
    <row r="7" spans="1:27">
      <c r="A7" s="62"/>
      <c r="B7" s="61" t="s">
        <v>120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29"/>
    </row>
    <row r="8" spans="1:27">
      <c r="A8" s="62"/>
      <c r="B8" s="61" t="s">
        <v>104</v>
      </c>
      <c r="C8" s="52">
        <v>1</v>
      </c>
      <c r="D8" s="52">
        <v>1</v>
      </c>
      <c r="E8" s="52">
        <v>1</v>
      </c>
      <c r="F8" s="52">
        <v>3</v>
      </c>
      <c r="G8" s="52">
        <v>4</v>
      </c>
      <c r="H8" s="52">
        <v>2</v>
      </c>
      <c r="I8" s="52">
        <v>0</v>
      </c>
      <c r="J8" s="52">
        <v>6</v>
      </c>
      <c r="K8" s="52">
        <v>0</v>
      </c>
      <c r="L8" s="52">
        <v>0</v>
      </c>
      <c r="M8" s="52">
        <v>0</v>
      </c>
      <c r="N8" s="52">
        <v>0</v>
      </c>
      <c r="O8" s="52">
        <v>5</v>
      </c>
      <c r="P8" s="52">
        <v>3</v>
      </c>
      <c r="Q8" s="52">
        <v>1</v>
      </c>
      <c r="R8" s="52">
        <v>9</v>
      </c>
      <c r="S8" s="52">
        <v>1</v>
      </c>
      <c r="T8" s="52">
        <v>0</v>
      </c>
      <c r="U8" s="52">
        <v>0</v>
      </c>
      <c r="V8" s="52">
        <v>1</v>
      </c>
      <c r="W8" s="52">
        <v>6</v>
      </c>
      <c r="X8" s="52">
        <v>3</v>
      </c>
      <c r="Y8" s="52">
        <v>1</v>
      </c>
      <c r="Z8" s="52">
        <v>10</v>
      </c>
      <c r="AA8" s="29"/>
    </row>
    <row r="9" spans="1:27">
      <c r="A9" s="62" t="s">
        <v>121</v>
      </c>
      <c r="B9" s="61" t="s">
        <v>118</v>
      </c>
      <c r="C9" s="52">
        <v>0</v>
      </c>
      <c r="D9" s="52">
        <v>0</v>
      </c>
      <c r="E9" s="52">
        <v>0</v>
      </c>
      <c r="F9" s="52">
        <v>0</v>
      </c>
      <c r="G9" s="52">
        <v>89</v>
      </c>
      <c r="H9" s="52">
        <v>95</v>
      </c>
      <c r="I9" s="52">
        <v>35</v>
      </c>
      <c r="J9" s="52">
        <v>219</v>
      </c>
      <c r="K9" s="52">
        <v>0</v>
      </c>
      <c r="L9" s="52">
        <v>4</v>
      </c>
      <c r="M9" s="52">
        <v>1</v>
      </c>
      <c r="N9" s="52">
        <v>5</v>
      </c>
      <c r="O9" s="52">
        <v>89</v>
      </c>
      <c r="P9" s="52">
        <v>99</v>
      </c>
      <c r="Q9" s="52">
        <v>36</v>
      </c>
      <c r="R9" s="52">
        <v>224</v>
      </c>
      <c r="S9" s="52">
        <v>7</v>
      </c>
      <c r="T9" s="52">
        <v>25</v>
      </c>
      <c r="U9" s="52">
        <v>18</v>
      </c>
      <c r="V9" s="52">
        <v>50</v>
      </c>
      <c r="W9" s="52">
        <v>96</v>
      </c>
      <c r="X9" s="52">
        <v>124</v>
      </c>
      <c r="Y9" s="52">
        <v>54</v>
      </c>
      <c r="Z9" s="52">
        <v>274</v>
      </c>
      <c r="AA9" s="29"/>
    </row>
    <row r="10" spans="1:27">
      <c r="A10" s="62"/>
      <c r="B10" s="61" t="s">
        <v>119</v>
      </c>
      <c r="C10" s="52">
        <v>115</v>
      </c>
      <c r="D10" s="52">
        <v>228</v>
      </c>
      <c r="E10" s="52">
        <v>329</v>
      </c>
      <c r="F10" s="52">
        <v>672</v>
      </c>
      <c r="G10" s="52">
        <v>109</v>
      </c>
      <c r="H10" s="52">
        <v>145</v>
      </c>
      <c r="I10" s="52">
        <v>91</v>
      </c>
      <c r="J10" s="52">
        <v>345</v>
      </c>
      <c r="K10" s="52">
        <v>1</v>
      </c>
      <c r="L10" s="52">
        <v>2</v>
      </c>
      <c r="M10" s="52">
        <v>0</v>
      </c>
      <c r="N10" s="52">
        <v>3</v>
      </c>
      <c r="O10" s="52">
        <v>225</v>
      </c>
      <c r="P10" s="52">
        <v>375</v>
      </c>
      <c r="Q10" s="52">
        <v>420</v>
      </c>
      <c r="R10" s="52">
        <v>1020</v>
      </c>
      <c r="S10" s="52">
        <v>301</v>
      </c>
      <c r="T10" s="52">
        <v>583</v>
      </c>
      <c r="U10" s="52">
        <v>534</v>
      </c>
      <c r="V10" s="52">
        <v>1418</v>
      </c>
      <c r="W10" s="52">
        <v>526</v>
      </c>
      <c r="X10" s="52">
        <v>958</v>
      </c>
      <c r="Y10" s="52">
        <v>954</v>
      </c>
      <c r="Z10" s="52">
        <v>2438</v>
      </c>
      <c r="AA10" s="29"/>
    </row>
    <row r="11" spans="1:27">
      <c r="A11" s="62"/>
      <c r="B11" s="61" t="s">
        <v>120</v>
      </c>
      <c r="C11" s="52">
        <v>3</v>
      </c>
      <c r="D11" s="52">
        <v>6</v>
      </c>
      <c r="E11" s="52">
        <v>10</v>
      </c>
      <c r="F11" s="52">
        <v>19</v>
      </c>
      <c r="G11" s="52">
        <v>10</v>
      </c>
      <c r="H11" s="52">
        <v>34</v>
      </c>
      <c r="I11" s="52">
        <v>47</v>
      </c>
      <c r="J11" s="52">
        <v>91</v>
      </c>
      <c r="K11" s="52">
        <v>0</v>
      </c>
      <c r="L11" s="52">
        <v>0</v>
      </c>
      <c r="M11" s="52">
        <v>1</v>
      </c>
      <c r="N11" s="52">
        <v>1</v>
      </c>
      <c r="O11" s="52">
        <v>13</v>
      </c>
      <c r="P11" s="52">
        <v>40</v>
      </c>
      <c r="Q11" s="52">
        <v>58</v>
      </c>
      <c r="R11" s="52">
        <v>111</v>
      </c>
      <c r="S11" s="52">
        <v>3</v>
      </c>
      <c r="T11" s="52">
        <v>24</v>
      </c>
      <c r="U11" s="52">
        <v>36</v>
      </c>
      <c r="V11" s="52">
        <v>63</v>
      </c>
      <c r="W11" s="52">
        <v>16</v>
      </c>
      <c r="X11" s="52">
        <v>64</v>
      </c>
      <c r="Y11" s="52">
        <v>94</v>
      </c>
      <c r="Z11" s="52">
        <v>174</v>
      </c>
      <c r="AA11" s="29"/>
    </row>
    <row r="12" spans="1:27">
      <c r="A12" s="62"/>
      <c r="B12" s="61" t="s">
        <v>104</v>
      </c>
      <c r="C12" s="52">
        <v>118</v>
      </c>
      <c r="D12" s="52">
        <v>234</v>
      </c>
      <c r="E12" s="52">
        <v>339</v>
      </c>
      <c r="F12" s="52">
        <v>691</v>
      </c>
      <c r="G12" s="52">
        <v>208</v>
      </c>
      <c r="H12" s="52">
        <v>274</v>
      </c>
      <c r="I12" s="52">
        <v>173</v>
      </c>
      <c r="J12" s="52">
        <v>655</v>
      </c>
      <c r="K12" s="52">
        <v>1</v>
      </c>
      <c r="L12" s="52">
        <v>6</v>
      </c>
      <c r="M12" s="52">
        <v>2</v>
      </c>
      <c r="N12" s="52">
        <v>9</v>
      </c>
      <c r="O12" s="52">
        <v>327</v>
      </c>
      <c r="P12" s="52">
        <v>514</v>
      </c>
      <c r="Q12" s="52">
        <v>514</v>
      </c>
      <c r="R12" s="52">
        <v>1355</v>
      </c>
      <c r="S12" s="52">
        <v>311</v>
      </c>
      <c r="T12" s="52">
        <v>632</v>
      </c>
      <c r="U12" s="52">
        <v>588</v>
      </c>
      <c r="V12" s="52">
        <v>1531</v>
      </c>
      <c r="W12" s="52">
        <v>638</v>
      </c>
      <c r="X12" s="52">
        <v>1146</v>
      </c>
      <c r="Y12" s="52">
        <v>1102</v>
      </c>
      <c r="Z12" s="52">
        <v>2886</v>
      </c>
      <c r="AA12" s="29"/>
    </row>
    <row r="13" spans="1:27" ht="18.75" customHeight="1">
      <c r="A13" s="62" t="s">
        <v>138</v>
      </c>
      <c r="B13" s="61" t="s">
        <v>118</v>
      </c>
      <c r="C13" s="52">
        <v>0</v>
      </c>
      <c r="D13" s="52">
        <v>0</v>
      </c>
      <c r="E13" s="52">
        <v>0</v>
      </c>
      <c r="F13" s="52">
        <v>0</v>
      </c>
      <c r="G13" s="52">
        <v>89</v>
      </c>
      <c r="H13" s="52">
        <v>95</v>
      </c>
      <c r="I13" s="52">
        <v>35</v>
      </c>
      <c r="J13" s="52">
        <v>219</v>
      </c>
      <c r="K13" s="52">
        <v>0</v>
      </c>
      <c r="L13" s="52">
        <v>4</v>
      </c>
      <c r="M13" s="52">
        <v>1</v>
      </c>
      <c r="N13" s="52">
        <v>5</v>
      </c>
      <c r="O13" s="52">
        <v>89</v>
      </c>
      <c r="P13" s="52">
        <v>99</v>
      </c>
      <c r="Q13" s="52">
        <v>36</v>
      </c>
      <c r="R13" s="52">
        <v>224</v>
      </c>
      <c r="S13" s="52">
        <v>7</v>
      </c>
      <c r="T13" s="52">
        <v>25</v>
      </c>
      <c r="U13" s="52">
        <v>18</v>
      </c>
      <c r="V13" s="52">
        <v>50</v>
      </c>
      <c r="W13" s="52">
        <v>96</v>
      </c>
      <c r="X13" s="52">
        <v>124</v>
      </c>
      <c r="Y13" s="52">
        <v>54</v>
      </c>
      <c r="Z13" s="52">
        <v>274</v>
      </c>
      <c r="AA13" s="29"/>
    </row>
    <row r="14" spans="1:27">
      <c r="A14" s="62"/>
      <c r="B14" s="61" t="s">
        <v>119</v>
      </c>
      <c r="C14" s="52">
        <v>116</v>
      </c>
      <c r="D14" s="52">
        <v>229</v>
      </c>
      <c r="E14" s="52">
        <v>330</v>
      </c>
      <c r="F14" s="52">
        <v>675</v>
      </c>
      <c r="G14" s="52">
        <v>113</v>
      </c>
      <c r="H14" s="52">
        <v>147</v>
      </c>
      <c r="I14" s="52">
        <v>91</v>
      </c>
      <c r="J14" s="52">
        <v>351</v>
      </c>
      <c r="K14" s="52">
        <v>0</v>
      </c>
      <c r="L14" s="52">
        <v>2</v>
      </c>
      <c r="M14" s="52">
        <v>0</v>
      </c>
      <c r="N14" s="52">
        <v>3</v>
      </c>
      <c r="O14" s="52">
        <v>230</v>
      </c>
      <c r="P14" s="52">
        <v>378</v>
      </c>
      <c r="Q14" s="52">
        <v>421</v>
      </c>
      <c r="R14" s="52">
        <v>1029</v>
      </c>
      <c r="S14" s="52">
        <v>302</v>
      </c>
      <c r="T14" s="52">
        <v>583</v>
      </c>
      <c r="U14" s="52">
        <v>534</v>
      </c>
      <c r="V14" s="52">
        <v>1419</v>
      </c>
      <c r="W14" s="52">
        <v>532</v>
      </c>
      <c r="X14" s="52">
        <v>961</v>
      </c>
      <c r="Y14" s="52">
        <v>955</v>
      </c>
      <c r="Z14" s="52">
        <v>2447</v>
      </c>
      <c r="AA14" s="29"/>
    </row>
    <row r="15" spans="1:27">
      <c r="A15" s="62"/>
      <c r="B15" s="61" t="s">
        <v>120</v>
      </c>
      <c r="C15" s="52">
        <v>3</v>
      </c>
      <c r="D15" s="52">
        <v>6</v>
      </c>
      <c r="E15" s="52">
        <v>10</v>
      </c>
      <c r="F15" s="52">
        <v>19</v>
      </c>
      <c r="G15" s="52">
        <v>10</v>
      </c>
      <c r="H15" s="52">
        <v>34</v>
      </c>
      <c r="I15" s="52">
        <v>47</v>
      </c>
      <c r="J15" s="52">
        <v>91</v>
      </c>
      <c r="K15" s="52">
        <v>0</v>
      </c>
      <c r="L15" s="52">
        <v>0</v>
      </c>
      <c r="M15" s="52">
        <v>1</v>
      </c>
      <c r="N15" s="52">
        <v>1</v>
      </c>
      <c r="O15" s="52">
        <v>13</v>
      </c>
      <c r="P15" s="52">
        <v>40</v>
      </c>
      <c r="Q15" s="52">
        <v>58</v>
      </c>
      <c r="R15" s="52">
        <v>111</v>
      </c>
      <c r="S15" s="52">
        <v>3</v>
      </c>
      <c r="T15" s="52">
        <v>24</v>
      </c>
      <c r="U15" s="52">
        <v>36</v>
      </c>
      <c r="V15" s="52">
        <v>63</v>
      </c>
      <c r="W15" s="52">
        <v>16</v>
      </c>
      <c r="X15" s="52">
        <v>64</v>
      </c>
      <c r="Y15" s="52">
        <v>94</v>
      </c>
      <c r="Z15" s="52">
        <v>174</v>
      </c>
      <c r="AA15" s="29"/>
    </row>
    <row r="16" spans="1:27">
      <c r="A16" s="62"/>
      <c r="B16" s="61" t="s">
        <v>104</v>
      </c>
      <c r="C16" s="52">
        <v>119</v>
      </c>
      <c r="D16" s="52">
        <v>235</v>
      </c>
      <c r="E16" s="52">
        <v>340</v>
      </c>
      <c r="F16" s="52">
        <v>694</v>
      </c>
      <c r="G16" s="52">
        <v>212</v>
      </c>
      <c r="H16" s="52">
        <v>276</v>
      </c>
      <c r="I16" s="52">
        <v>173</v>
      </c>
      <c r="J16" s="52">
        <v>661</v>
      </c>
      <c r="K16" s="52">
        <v>1</v>
      </c>
      <c r="L16" s="52">
        <v>6</v>
      </c>
      <c r="M16" s="52">
        <v>2</v>
      </c>
      <c r="N16" s="52">
        <v>9</v>
      </c>
      <c r="O16" s="52">
        <v>332</v>
      </c>
      <c r="P16" s="52">
        <v>517</v>
      </c>
      <c r="Q16" s="52">
        <v>515</v>
      </c>
      <c r="R16" s="52">
        <v>1364</v>
      </c>
      <c r="S16" s="52">
        <v>312</v>
      </c>
      <c r="T16" s="52">
        <v>632</v>
      </c>
      <c r="U16" s="52">
        <v>588</v>
      </c>
      <c r="V16" s="52">
        <v>1532</v>
      </c>
      <c r="W16" s="52">
        <v>644</v>
      </c>
      <c r="X16" s="52">
        <v>1149</v>
      </c>
      <c r="Y16" s="52">
        <v>1103</v>
      </c>
      <c r="Z16" s="52">
        <v>2896</v>
      </c>
      <c r="AA16" s="29"/>
    </row>
    <row r="17" spans="1:2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>
      <c r="A18" s="59"/>
      <c r="B18" s="60" t="s">
        <v>107</v>
      </c>
      <c r="C18" s="60" t="s">
        <v>122</v>
      </c>
      <c r="D18" s="60"/>
      <c r="E18" s="60"/>
      <c r="F18" s="60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8.75" customHeight="1">
      <c r="A19" s="59"/>
      <c r="B19" s="60"/>
      <c r="C19" s="61" t="s">
        <v>114</v>
      </c>
      <c r="D19" s="61" t="s">
        <v>115</v>
      </c>
      <c r="E19" s="61" t="s">
        <v>116</v>
      </c>
      <c r="F19" s="61" t="s">
        <v>104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>
      <c r="A20" s="59" t="s">
        <v>125</v>
      </c>
      <c r="B20" s="63" t="s">
        <v>118</v>
      </c>
      <c r="C20" s="64" t="s">
        <v>126</v>
      </c>
      <c r="D20" s="64" t="s">
        <v>126</v>
      </c>
      <c r="E20" s="64" t="s">
        <v>126</v>
      </c>
      <c r="F20" s="64" t="s">
        <v>126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>
      <c r="A21" s="59"/>
      <c r="B21" s="63" t="s">
        <v>119</v>
      </c>
      <c r="C21" s="65">
        <v>83.3</v>
      </c>
      <c r="D21" s="65">
        <v>100</v>
      </c>
      <c r="E21" s="65">
        <v>100</v>
      </c>
      <c r="F21" s="65">
        <v>90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>
      <c r="A22" s="59"/>
      <c r="B22" s="63" t="s">
        <v>120</v>
      </c>
      <c r="C22" s="64" t="s">
        <v>126</v>
      </c>
      <c r="D22" s="64" t="s">
        <v>126</v>
      </c>
      <c r="E22" s="64" t="s">
        <v>126</v>
      </c>
      <c r="F22" s="64" t="s">
        <v>126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>
      <c r="A23" s="59"/>
      <c r="B23" s="63" t="s">
        <v>104</v>
      </c>
      <c r="C23" s="65">
        <v>83.3</v>
      </c>
      <c r="D23" s="65">
        <v>100</v>
      </c>
      <c r="E23" s="65">
        <v>100</v>
      </c>
      <c r="F23" s="65">
        <v>90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>
      <c r="A24" s="59" t="s">
        <v>128</v>
      </c>
      <c r="B24" s="63" t="s">
        <v>118</v>
      </c>
      <c r="C24" s="66">
        <v>92.708333333333343</v>
      </c>
      <c r="D24" s="65">
        <v>79.838709677419345</v>
      </c>
      <c r="E24" s="65">
        <v>66.666666666666657</v>
      </c>
      <c r="F24" s="65">
        <v>81.751824817518255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>
      <c r="A25" s="59"/>
      <c r="B25" s="63" t="s">
        <v>119</v>
      </c>
      <c r="C25" s="65">
        <v>42.775665399239543</v>
      </c>
      <c r="D25" s="65">
        <v>39.14405</v>
      </c>
      <c r="E25" s="65">
        <v>44.025157232704402</v>
      </c>
      <c r="F25" s="65">
        <v>41.837571780099999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>
      <c r="A26" s="59"/>
      <c r="B26" s="63" t="s">
        <v>120</v>
      </c>
      <c r="C26" s="65">
        <v>81.25</v>
      </c>
      <c r="D26" s="65">
        <v>62.5</v>
      </c>
      <c r="E26" s="65">
        <v>61.702127659574465</v>
      </c>
      <c r="F26" s="65">
        <v>63.793103448275865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>
      <c r="A27" s="59"/>
      <c r="B27" s="63" t="s">
        <v>104</v>
      </c>
      <c r="C27" s="65">
        <v>51.253918495297803</v>
      </c>
      <c r="D27" s="65">
        <v>44.851657940599999</v>
      </c>
      <c r="E27" s="65">
        <v>46.64246823956443</v>
      </c>
      <c r="F27" s="65">
        <v>46.950796950700003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>
      <c r="A28" s="59" t="s">
        <v>113</v>
      </c>
      <c r="B28" s="63" t="s">
        <v>118</v>
      </c>
      <c r="C28" s="65">
        <v>92.708333333333343</v>
      </c>
      <c r="D28" s="65">
        <v>79.838709677419345</v>
      </c>
      <c r="E28" s="65">
        <v>66.666666666666657</v>
      </c>
      <c r="F28" s="65">
        <v>81.751824817518255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>
      <c r="A29" s="59"/>
      <c r="B29" s="63" t="s">
        <v>119</v>
      </c>
      <c r="C29" s="65">
        <v>43.233082706766915</v>
      </c>
      <c r="D29" s="65">
        <v>39.334027055100002</v>
      </c>
      <c r="E29" s="65">
        <v>44.083769633507849</v>
      </c>
      <c r="F29" s="65">
        <v>42.051491622299999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>
      <c r="A30" s="59"/>
      <c r="B30" s="63" t="s">
        <v>120</v>
      </c>
      <c r="C30" s="65">
        <v>81.25</v>
      </c>
      <c r="D30" s="65">
        <v>62.5</v>
      </c>
      <c r="E30" s="65">
        <v>61.702127659574465</v>
      </c>
      <c r="F30" s="65">
        <v>63.793103448275865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>
      <c r="A31" s="59"/>
      <c r="B31" s="63" t="s">
        <v>104</v>
      </c>
      <c r="C31" s="65">
        <v>51.552795031055901</v>
      </c>
      <c r="D31" s="65">
        <v>44.995648389899998</v>
      </c>
      <c r="E31" s="65">
        <v>46.690843155031729</v>
      </c>
      <c r="F31" s="65">
        <v>47.115716753000001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>
      <c r="A33" s="18" t="s">
        <v>123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8.75" customHeight="1">
      <c r="A34" s="67" t="s">
        <v>124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8.75" customHeight="1">
      <c r="A35" s="67" t="s">
        <v>144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8.75" customHeight="1">
      <c r="A36" s="67" t="s">
        <v>127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>
      <c r="A37" s="6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>
      <c r="A38" s="6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>
      <c r="A39" s="6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>
      <c r="A40" s="6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</sheetData>
  <mergeCells count="17">
    <mergeCell ref="O3:R3"/>
    <mergeCell ref="C18:F18"/>
    <mergeCell ref="A3:A4"/>
    <mergeCell ref="B3:B4"/>
    <mergeCell ref="C3:F3"/>
    <mergeCell ref="G3:J3"/>
    <mergeCell ref="K3:N3"/>
    <mergeCell ref="A20:A23"/>
    <mergeCell ref="A24:A27"/>
    <mergeCell ref="A28:A31"/>
    <mergeCell ref="S3:V3"/>
    <mergeCell ref="W3:Z3"/>
    <mergeCell ref="A5:A8"/>
    <mergeCell ref="A9:A12"/>
    <mergeCell ref="A13:A16"/>
    <mergeCell ref="A18:A19"/>
    <mergeCell ref="B18:B19"/>
  </mergeCells>
  <phoneticPr fontId="2"/>
  <pageMargins left="0.7" right="0.7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0E17-0B6A-45EF-B99B-7319A5189C53}">
  <dimension ref="A1:Q10"/>
  <sheetViews>
    <sheetView showGridLines="0" view="pageBreakPreview" zoomScale="80" zoomScaleNormal="100" zoomScaleSheetLayoutView="80" workbookViewId="0">
      <selection activeCell="I15" sqref="I15"/>
    </sheetView>
  </sheetViews>
  <sheetFormatPr defaultColWidth="9" defaultRowHeight="18"/>
  <cols>
    <col min="1" max="1" width="12" style="2" customWidth="1"/>
    <col min="2" max="16" width="6.69921875" style="2" customWidth="1"/>
    <col min="17" max="17" width="7.69921875" style="2" bestFit="1" customWidth="1"/>
    <col min="18" max="18" width="7" style="2" bestFit="1" customWidth="1"/>
    <col min="19" max="16384" width="9" style="2"/>
  </cols>
  <sheetData>
    <row r="1" spans="1:17">
      <c r="A1" s="30" t="s">
        <v>164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61" t="s">
        <v>129</v>
      </c>
      <c r="B3" s="61" t="s">
        <v>148</v>
      </c>
      <c r="C3" s="61" t="s">
        <v>149</v>
      </c>
      <c r="D3" s="61" t="s">
        <v>150</v>
      </c>
      <c r="E3" s="61" t="s">
        <v>151</v>
      </c>
      <c r="F3" s="61" t="s">
        <v>152</v>
      </c>
      <c r="G3" s="61" t="s">
        <v>153</v>
      </c>
      <c r="H3" s="61" t="s">
        <v>154</v>
      </c>
      <c r="I3" s="61" t="s">
        <v>155</v>
      </c>
      <c r="J3" s="61" t="s">
        <v>130</v>
      </c>
      <c r="K3" s="61" t="s">
        <v>131</v>
      </c>
      <c r="L3" s="61" t="s">
        <v>132</v>
      </c>
      <c r="M3" s="61" t="s">
        <v>145</v>
      </c>
      <c r="N3" s="61" t="s">
        <v>147</v>
      </c>
      <c r="O3" s="61" t="s">
        <v>219</v>
      </c>
      <c r="P3" s="61" t="s">
        <v>218</v>
      </c>
      <c r="Q3" s="61" t="s">
        <v>104</v>
      </c>
    </row>
    <row r="4" spans="1:17">
      <c r="A4" s="63" t="s">
        <v>133</v>
      </c>
      <c r="B4" s="52">
        <v>66</v>
      </c>
      <c r="C4" s="52">
        <v>237</v>
      </c>
      <c r="D4" s="52">
        <v>309</v>
      </c>
      <c r="E4" s="52">
        <v>1643</v>
      </c>
      <c r="F4" s="52">
        <v>4143</v>
      </c>
      <c r="G4" s="52">
        <v>5997</v>
      </c>
      <c r="H4" s="52">
        <v>1414</v>
      </c>
      <c r="I4" s="52">
        <v>0</v>
      </c>
      <c r="J4" s="52">
        <v>64</v>
      </c>
      <c r="K4" s="52">
        <v>16</v>
      </c>
      <c r="L4" s="52">
        <v>94</v>
      </c>
      <c r="M4" s="52">
        <v>0</v>
      </c>
      <c r="N4" s="52">
        <v>0</v>
      </c>
      <c r="O4" s="52">
        <v>0</v>
      </c>
      <c r="P4" s="52">
        <v>0</v>
      </c>
      <c r="Q4" s="52">
        <v>13983</v>
      </c>
    </row>
    <row r="5" spans="1:17">
      <c r="A5" s="63" t="s">
        <v>134</v>
      </c>
      <c r="B5" s="69">
        <v>5.98</v>
      </c>
      <c r="C5" s="69">
        <v>16.45</v>
      </c>
      <c r="D5" s="69">
        <v>11.01</v>
      </c>
      <c r="E5" s="69">
        <v>18.71</v>
      </c>
      <c r="F5" s="69">
        <v>17.670000000000002</v>
      </c>
      <c r="G5" s="69">
        <v>11.47</v>
      </c>
      <c r="H5" s="69">
        <v>29.8</v>
      </c>
      <c r="I5" s="69">
        <v>14.78</v>
      </c>
      <c r="J5" s="69">
        <v>10.06</v>
      </c>
      <c r="K5" s="69">
        <v>13.02</v>
      </c>
      <c r="L5" s="69">
        <v>15.36</v>
      </c>
      <c r="M5" s="69">
        <v>7.71</v>
      </c>
      <c r="N5" s="69">
        <v>16.079999999999998</v>
      </c>
      <c r="O5" s="69">
        <v>9.15</v>
      </c>
      <c r="P5" s="69">
        <v>13.42</v>
      </c>
      <c r="Q5" s="69">
        <v>210.67</v>
      </c>
    </row>
    <row r="6" spans="1:17">
      <c r="A6" s="63" t="s">
        <v>135</v>
      </c>
      <c r="B6" s="52">
        <v>0</v>
      </c>
      <c r="C6" s="52">
        <v>4139</v>
      </c>
      <c r="D6" s="52">
        <v>138</v>
      </c>
      <c r="E6" s="52">
        <v>682</v>
      </c>
      <c r="F6" s="52">
        <v>0</v>
      </c>
      <c r="G6" s="52">
        <v>202</v>
      </c>
      <c r="H6" s="52">
        <v>0</v>
      </c>
      <c r="I6" s="52">
        <v>0</v>
      </c>
      <c r="J6" s="52">
        <v>131</v>
      </c>
      <c r="K6" s="52">
        <v>0</v>
      </c>
      <c r="L6" s="52">
        <v>0</v>
      </c>
      <c r="M6" s="52">
        <v>280</v>
      </c>
      <c r="N6" s="52">
        <v>244</v>
      </c>
      <c r="O6" s="52">
        <v>64</v>
      </c>
      <c r="P6" s="52">
        <v>0</v>
      </c>
      <c r="Q6" s="52">
        <v>5880</v>
      </c>
    </row>
    <row r="7" spans="1:17">
      <c r="A7" s="63" t="s">
        <v>136</v>
      </c>
      <c r="B7" s="52">
        <v>418</v>
      </c>
      <c r="C7" s="52">
        <v>2131</v>
      </c>
      <c r="D7" s="52">
        <v>1425</v>
      </c>
      <c r="E7" s="52">
        <v>2369</v>
      </c>
      <c r="F7" s="52">
        <v>6185</v>
      </c>
      <c r="G7" s="52">
        <v>8008</v>
      </c>
      <c r="H7" s="52">
        <v>6340</v>
      </c>
      <c r="I7" s="52">
        <v>2763</v>
      </c>
      <c r="J7" s="52">
        <v>330</v>
      </c>
      <c r="K7" s="52">
        <v>3444</v>
      </c>
      <c r="L7" s="52">
        <v>2613</v>
      </c>
      <c r="M7" s="52">
        <v>2972</v>
      </c>
      <c r="N7" s="52">
        <v>1890</v>
      </c>
      <c r="O7" s="52">
        <v>3173</v>
      </c>
      <c r="P7" s="52">
        <v>2054.6</v>
      </c>
      <c r="Q7" s="52">
        <v>45862</v>
      </c>
    </row>
    <row r="8" spans="1:17">
      <c r="A8" s="63" t="s">
        <v>137</v>
      </c>
      <c r="B8" s="52">
        <v>0</v>
      </c>
      <c r="C8" s="52">
        <v>0</v>
      </c>
      <c r="D8" s="52">
        <v>0</v>
      </c>
      <c r="E8" s="52">
        <v>71</v>
      </c>
      <c r="F8" s="52">
        <v>45</v>
      </c>
      <c r="G8" s="52">
        <v>137</v>
      </c>
      <c r="H8" s="52">
        <v>70</v>
      </c>
      <c r="I8" s="52">
        <v>0</v>
      </c>
      <c r="J8" s="52">
        <v>89</v>
      </c>
      <c r="K8" s="52">
        <v>40</v>
      </c>
      <c r="L8" s="52">
        <v>41</v>
      </c>
      <c r="M8" s="52">
        <v>0</v>
      </c>
      <c r="N8" s="52">
        <v>0</v>
      </c>
      <c r="O8" s="52">
        <v>0</v>
      </c>
      <c r="P8" s="52">
        <v>0</v>
      </c>
      <c r="Q8" s="52">
        <v>493</v>
      </c>
    </row>
    <row r="9" spans="1:17">
      <c r="A9" s="30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7">
      <c r="A10" s="30" t="s">
        <v>139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</sheetData>
  <phoneticPr fontId="2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2021-09-26T09:49:15Z</dcterms:created>
  <dcterms:modified xsi:type="dcterms:W3CDTF">2025-08-01T00:13:25Z</dcterms:modified>
</cp:coreProperties>
</file>